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<sst xmlns="http://schemas.openxmlformats.org/spreadsheetml/2006/main" count="62" uniqueCount="52">
  <si>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</si>
  <si>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</si>
  <si>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</si>
  <si>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</si>
  <si>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</si>
  <si>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</si>
  <si>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</si>
  <si>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</si>
  <si>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</si>
  <si>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</si>
  <si>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</si>
  <si>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</si>
  <si>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</si>
  <si>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</si>
  <si>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</si>
  <si>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Diciembre de 2019 (b)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</si>
  <si>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</si>
  <si>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</si>
  <si>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</si>
  <si>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</si>
  <si>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</si>
  <si>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</si>
  <si>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</si>
  <si>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DIF MUNICIPAL</t>
  </si>
  <si>
    <t>DIRECCION DE SEGURIDAD PUBLICA</t>
  </si>
  <si>
    <t>DIRECCION DE PROTECCION CIVIL</t>
  </si>
  <si>
    <t>DIRECCION DE OFICIALIA MAYOR</t>
  </si>
  <si>
    <t>DIRECCION DE TRANSPARENCIA</t>
  </si>
  <si>
    <t>DIRECCION DE REGISTRO DEL ESTADO FAMILIAR</t>
  </si>
  <si>
    <t>DIRECCION DE JUZGADO MUNICIPAL</t>
  </si>
  <si>
    <t>DIRECCION DE AGUA POTABLE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</si>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</sst>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63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sz val="11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1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right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/>
    </xf>
    <xf numFmtId="168" fontId="44" fillId="0" borderId="10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4" borderId="0" xfId="0" applyFont="1" applyFill="1" applyBorder="1" applyAlignment="1">
      <alignment horizontal="center" vertical="center"/>
    </xf>
    <xf numFmtId="44" fontId="50" fillId="34" borderId="0" xfId="49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44" fontId="51" fillId="34" borderId="0" xfId="49" applyFont="1" applyFill="1" applyAlignment="1">
      <alignment horizont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666750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tabSelected="1" view="pageBreakPreview" zoomScale="85" zoomScaleSheetLayoutView="85" zoomScalePageLayoutView="0" workbookViewId="0" topLeftCell="A1">
      <pane ySplit="8" topLeftCell="A54" activePane="bottomLeft" state="frozen"/>
      <selection pane="topLeft" activeCell="A1" sqref="A1"/>
      <selection pane="bottomLeft" activeCell="G65" sqref="G6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32" t="s">
        <v>14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1</v>
      </c>
      <c r="C4" s="36"/>
      <c r="D4" s="36"/>
      <c r="E4" s="36"/>
      <c r="F4" s="36"/>
      <c r="G4" s="36"/>
      <c r="H4" s="37"/>
    </row>
    <row r="5" spans="2:8" ht="12.75">
      <c r="B5" s="35" t="s">
        <v>15</v>
      </c>
      <c r="C5" s="36"/>
      <c r="D5" s="36"/>
      <c r="E5" s="36"/>
      <c r="F5" s="36"/>
      <c r="G5" s="36"/>
      <c r="H5" s="37"/>
    </row>
    <row r="6" spans="2:8" ht="13.5" thickBot="1">
      <c r="B6" s="38" t="s">
        <v>2</v>
      </c>
      <c r="C6" s="39"/>
      <c r="D6" s="39"/>
      <c r="E6" s="39"/>
      <c r="F6" s="39"/>
      <c r="G6" s="39"/>
      <c r="H6" s="40"/>
    </row>
    <row r="7" spans="2:8" ht="13.5" thickBot="1">
      <c r="B7" s="27" t="s">
        <v>3</v>
      </c>
      <c r="C7" s="29" t="s">
        <v>4</v>
      </c>
      <c r="D7" s="30"/>
      <c r="E7" s="30"/>
      <c r="F7" s="30"/>
      <c r="G7" s="31"/>
      <c r="H7" s="27" t="s">
        <v>5</v>
      </c>
    </row>
    <row r="8" spans="2:8" ht="26.25" thickBot="1">
      <c r="B8" s="2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8"/>
    </row>
    <row r="9" spans="2:8" ht="12.75">
      <c r="B9" s="2" t="s">
        <v>12</v>
      </c>
      <c r="C9" s="11">
        <f aca="true" t="shared" si="0" ref="C9:H9">SUM(C10:C37)</f>
        <v>47023082.78</v>
      </c>
      <c r="D9" s="11">
        <f t="shared" si="0"/>
        <v>16124110.580000002</v>
      </c>
      <c r="E9" s="11">
        <f t="shared" si="0"/>
        <v>63147193.35999999</v>
      </c>
      <c r="F9" s="11">
        <f t="shared" si="0"/>
        <v>59197258.77</v>
      </c>
      <c r="G9" s="11">
        <f t="shared" si="0"/>
        <v>59197258.77</v>
      </c>
      <c r="H9" s="11">
        <f t="shared" si="0"/>
        <v>3949934.589999999</v>
      </c>
    </row>
    <row r="10" spans="2:8" ht="12.75" customHeight="1">
      <c r="B10" s="7" t="s">
        <v>16</v>
      </c>
      <c r="C10" s="8">
        <v>5034384</v>
      </c>
      <c r="D10" s="8">
        <v>430498.17</v>
      </c>
      <c r="E10" s="8">
        <f aca="true" t="shared" si="1" ref="E10:E37">C10+D10</f>
        <v>5464882.17</v>
      </c>
      <c r="F10" s="8">
        <v>10405242.9</v>
      </c>
      <c r="G10" s="8">
        <v>10405242.9</v>
      </c>
      <c r="H10" s="13">
        <f aca="true" t="shared" si="2" ref="H10:H37">E10-F10</f>
        <v>-4940360.73</v>
      </c>
    </row>
    <row r="11" spans="2:8" ht="12.75">
      <c r="B11" s="7" t="s">
        <v>17</v>
      </c>
      <c r="C11" s="9">
        <v>516726</v>
      </c>
      <c r="D11" s="9">
        <v>0</v>
      </c>
      <c r="E11" s="9">
        <f t="shared" si="1"/>
        <v>516726</v>
      </c>
      <c r="F11" s="9">
        <v>322200</v>
      </c>
      <c r="G11" s="9">
        <v>322200</v>
      </c>
      <c r="H11" s="13">
        <f t="shared" si="2"/>
        <v>194526</v>
      </c>
    </row>
    <row r="12" spans="2:8" ht="12.75">
      <c r="B12" s="7" t="s">
        <v>18</v>
      </c>
      <c r="C12" s="9">
        <v>3326400</v>
      </c>
      <c r="D12" s="9">
        <v>0</v>
      </c>
      <c r="E12" s="9">
        <f t="shared" si="1"/>
        <v>3326400</v>
      </c>
      <c r="F12" s="9">
        <v>3326400</v>
      </c>
      <c r="G12" s="9">
        <v>3326400</v>
      </c>
      <c r="H12" s="13">
        <f t="shared" si="2"/>
        <v>0</v>
      </c>
    </row>
    <row r="13" spans="2:8" ht="12.75">
      <c r="B13" s="7" t="s">
        <v>19</v>
      </c>
      <c r="C13" s="9">
        <v>352265</v>
      </c>
      <c r="D13" s="9">
        <v>10228.68</v>
      </c>
      <c r="E13" s="9">
        <f t="shared" si="1"/>
        <v>362493.68</v>
      </c>
      <c r="F13" s="9">
        <v>290207.68</v>
      </c>
      <c r="G13" s="9">
        <v>290207.68</v>
      </c>
      <c r="H13" s="13">
        <f t="shared" si="2"/>
        <v>72286</v>
      </c>
    </row>
    <row r="14" spans="2:8" ht="12.75">
      <c r="B14" s="7" t="s">
        <v>20</v>
      </c>
      <c r="C14" s="9">
        <v>890704</v>
      </c>
      <c r="D14" s="9">
        <v>194526</v>
      </c>
      <c r="E14" s="9">
        <f t="shared" si="1"/>
        <v>1085230</v>
      </c>
      <c r="F14" s="9">
        <v>1095222.44</v>
      </c>
      <c r="G14" s="9">
        <v>1095222.44</v>
      </c>
      <c r="H14" s="13">
        <f t="shared" si="2"/>
        <v>-9992.439999999944</v>
      </c>
    </row>
    <row r="15" spans="2:8" ht="12.75">
      <c r="B15" s="7" t="s">
        <v>21</v>
      </c>
      <c r="C15" s="9">
        <v>254087</v>
      </c>
      <c r="D15" s="9">
        <v>7065.43</v>
      </c>
      <c r="E15" s="9">
        <f t="shared" si="1"/>
        <v>261152.43</v>
      </c>
      <c r="F15" s="9">
        <v>252629.85</v>
      </c>
      <c r="G15" s="9">
        <v>252629.85</v>
      </c>
      <c r="H15" s="13">
        <f t="shared" si="2"/>
        <v>8522.579999999987</v>
      </c>
    </row>
    <row r="16" spans="2:8" ht="12.75">
      <c r="B16" s="7" t="s">
        <v>22</v>
      </c>
      <c r="C16" s="9">
        <v>12563154.78</v>
      </c>
      <c r="D16" s="9">
        <v>3191543.74</v>
      </c>
      <c r="E16" s="9">
        <f t="shared" si="1"/>
        <v>15754698.52</v>
      </c>
      <c r="F16" s="9">
        <v>14839721.08</v>
      </c>
      <c r="G16" s="9">
        <v>14839721.08</v>
      </c>
      <c r="H16" s="13">
        <f t="shared" si="2"/>
        <v>914977.4399999995</v>
      </c>
    </row>
    <row r="17" spans="2:8" ht="12.75">
      <c r="B17" s="7" t="s">
        <v>23</v>
      </c>
      <c r="C17" s="9">
        <v>598338.09</v>
      </c>
      <c r="D17" s="9">
        <v>71096.09</v>
      </c>
      <c r="E17" s="9">
        <f t="shared" si="1"/>
        <v>669434.1799999999</v>
      </c>
      <c r="F17" s="9">
        <v>669434.18</v>
      </c>
      <c r="G17" s="9">
        <v>669434.18</v>
      </c>
      <c r="H17" s="13">
        <f t="shared" si="2"/>
        <v>0</v>
      </c>
    </row>
    <row r="18" spans="2:8" ht="12.75">
      <c r="B18" s="6" t="s">
        <v>24</v>
      </c>
      <c r="C18" s="9">
        <v>0</v>
      </c>
      <c r="D18" s="9">
        <v>810489.82</v>
      </c>
      <c r="E18" s="9">
        <f t="shared" si="1"/>
        <v>810489.82</v>
      </c>
      <c r="F18" s="9">
        <v>805489.82</v>
      </c>
      <c r="G18" s="9">
        <v>805489.82</v>
      </c>
      <c r="H18" s="9">
        <f t="shared" si="2"/>
        <v>5000</v>
      </c>
    </row>
    <row r="19" spans="2:8" ht="12.75">
      <c r="B19" s="6" t="s">
        <v>25</v>
      </c>
      <c r="C19" s="9">
        <v>0</v>
      </c>
      <c r="D19" s="9">
        <v>3385817.77</v>
      </c>
      <c r="E19" s="9">
        <f t="shared" si="1"/>
        <v>3385817.77</v>
      </c>
      <c r="F19" s="9">
        <v>2901774.54</v>
      </c>
      <c r="G19" s="9">
        <v>2901774.54</v>
      </c>
      <c r="H19" s="9">
        <f t="shared" si="2"/>
        <v>484043.23</v>
      </c>
    </row>
    <row r="20" spans="2:8" ht="12.75">
      <c r="B20" s="6" t="s">
        <v>26</v>
      </c>
      <c r="C20" s="9">
        <v>12133383.91</v>
      </c>
      <c r="D20" s="9">
        <v>6900630.5</v>
      </c>
      <c r="E20" s="9">
        <f t="shared" si="1"/>
        <v>19034014.41</v>
      </c>
      <c r="F20" s="9">
        <v>15132187.64</v>
      </c>
      <c r="G20" s="9">
        <v>15132187.64</v>
      </c>
      <c r="H20" s="9">
        <f t="shared" si="2"/>
        <v>3901826.7699999996</v>
      </c>
    </row>
    <row r="21" spans="2:8" ht="12.75">
      <c r="B21" s="6" t="s">
        <v>27</v>
      </c>
      <c r="C21" s="9">
        <v>97213</v>
      </c>
      <c r="D21" s="9">
        <v>0</v>
      </c>
      <c r="E21" s="9">
        <f t="shared" si="1"/>
        <v>97213</v>
      </c>
      <c r="F21" s="9">
        <v>15900</v>
      </c>
      <c r="G21" s="9">
        <v>15900</v>
      </c>
      <c r="H21" s="9">
        <f t="shared" si="2"/>
        <v>81313</v>
      </c>
    </row>
    <row r="22" spans="2:8" ht="25.5">
      <c r="B22" s="6" t="s">
        <v>28</v>
      </c>
      <c r="C22" s="9">
        <v>849205</v>
      </c>
      <c r="D22" s="9">
        <v>152952</v>
      </c>
      <c r="E22" s="9">
        <f t="shared" si="1"/>
        <v>1002157</v>
      </c>
      <c r="F22" s="9">
        <v>841408.2</v>
      </c>
      <c r="G22" s="9">
        <v>841408.2</v>
      </c>
      <c r="H22" s="9">
        <f t="shared" si="2"/>
        <v>160748.80000000005</v>
      </c>
    </row>
    <row r="23" spans="2:8" ht="12.75">
      <c r="B23" s="6" t="s">
        <v>29</v>
      </c>
      <c r="C23" s="9">
        <v>218145.32</v>
      </c>
      <c r="D23" s="9">
        <v>11517.12</v>
      </c>
      <c r="E23" s="9">
        <f t="shared" si="1"/>
        <v>229662.44</v>
      </c>
      <c r="F23" s="9">
        <v>237383.44</v>
      </c>
      <c r="G23" s="9">
        <v>237383.44</v>
      </c>
      <c r="H23" s="9">
        <f t="shared" si="2"/>
        <v>-7721</v>
      </c>
    </row>
    <row r="24" spans="2:8" ht="12.75">
      <c r="B24" s="6" t="s">
        <v>30</v>
      </c>
      <c r="C24" s="9">
        <v>0</v>
      </c>
      <c r="D24" s="9">
        <v>174013.35</v>
      </c>
      <c r="E24" s="9">
        <f t="shared" si="1"/>
        <v>174013.35</v>
      </c>
      <c r="F24" s="9">
        <v>107330.15</v>
      </c>
      <c r="G24" s="9">
        <v>107330.15</v>
      </c>
      <c r="H24" s="9">
        <f t="shared" si="2"/>
        <v>66683.20000000001</v>
      </c>
    </row>
    <row r="25" spans="2:8" ht="25.5">
      <c r="B25" s="6" t="s">
        <v>31</v>
      </c>
      <c r="C25" s="9">
        <v>346230</v>
      </c>
      <c r="D25" s="9">
        <v>111621.82</v>
      </c>
      <c r="E25" s="9">
        <f t="shared" si="1"/>
        <v>457851.82</v>
      </c>
      <c r="F25" s="9">
        <v>287331.65</v>
      </c>
      <c r="G25" s="9">
        <v>287331.65</v>
      </c>
      <c r="H25" s="9">
        <f t="shared" si="2"/>
        <v>170520.16999999998</v>
      </c>
    </row>
    <row r="26" spans="2:8" ht="12.75">
      <c r="B26" s="6" t="s">
        <v>32</v>
      </c>
      <c r="C26" s="9">
        <v>347545</v>
      </c>
      <c r="D26" s="9">
        <v>0</v>
      </c>
      <c r="E26" s="9">
        <f t="shared" si="1"/>
        <v>347545</v>
      </c>
      <c r="F26" s="9">
        <v>344990.71</v>
      </c>
      <c r="G26" s="9">
        <v>344990.71</v>
      </c>
      <c r="H26" s="9">
        <f t="shared" si="2"/>
        <v>2554.289999999979</v>
      </c>
    </row>
    <row r="27" spans="2:8" ht="12.75">
      <c r="B27" s="6" t="s">
        <v>33</v>
      </c>
      <c r="C27" s="9">
        <v>346545.68</v>
      </c>
      <c r="D27" s="9">
        <v>36384</v>
      </c>
      <c r="E27" s="9">
        <f t="shared" si="1"/>
        <v>382929.68</v>
      </c>
      <c r="F27" s="9">
        <v>260209.76</v>
      </c>
      <c r="G27" s="9">
        <v>260209.76</v>
      </c>
      <c r="H27" s="9">
        <f t="shared" si="2"/>
        <v>122719.91999999998</v>
      </c>
    </row>
    <row r="28" spans="2:8" ht="12.75">
      <c r="B28" s="6" t="s">
        <v>34</v>
      </c>
      <c r="C28" s="9">
        <v>251928</v>
      </c>
      <c r="D28" s="9">
        <v>9642.73</v>
      </c>
      <c r="E28" s="9">
        <f t="shared" si="1"/>
        <v>261570.73</v>
      </c>
      <c r="F28" s="9">
        <v>242227.73</v>
      </c>
      <c r="G28" s="9">
        <v>242227.73</v>
      </c>
      <c r="H28" s="9">
        <f t="shared" si="2"/>
        <v>19343</v>
      </c>
    </row>
    <row r="29" spans="2:8" ht="25.5">
      <c r="B29" s="6" t="s">
        <v>35</v>
      </c>
      <c r="C29" s="9">
        <v>670728</v>
      </c>
      <c r="D29" s="9">
        <v>121277.98</v>
      </c>
      <c r="E29" s="9">
        <f t="shared" si="1"/>
        <v>792005.98</v>
      </c>
      <c r="F29" s="9">
        <v>679650.4</v>
      </c>
      <c r="G29" s="9">
        <v>679650.4</v>
      </c>
      <c r="H29" s="9">
        <f t="shared" si="2"/>
        <v>112355.57999999996</v>
      </c>
    </row>
    <row r="30" spans="2:8" ht="12.75">
      <c r="B30" s="6" t="s">
        <v>36</v>
      </c>
      <c r="C30" s="9">
        <v>2825134</v>
      </c>
      <c r="D30" s="9">
        <v>493208.22</v>
      </c>
      <c r="E30" s="9">
        <f t="shared" si="1"/>
        <v>3318342.2199999997</v>
      </c>
      <c r="F30" s="9">
        <v>2743047.22</v>
      </c>
      <c r="G30" s="9">
        <v>2743047.22</v>
      </c>
      <c r="H30" s="9">
        <f t="shared" si="2"/>
        <v>575294.9999999995</v>
      </c>
    </row>
    <row r="31" spans="2:8" ht="12.75">
      <c r="B31" s="6" t="s">
        <v>37</v>
      </c>
      <c r="C31" s="9">
        <v>331621</v>
      </c>
      <c r="D31" s="9">
        <v>60869.26</v>
      </c>
      <c r="E31" s="9">
        <f t="shared" si="1"/>
        <v>392490.26</v>
      </c>
      <c r="F31" s="9">
        <v>339386.06</v>
      </c>
      <c r="G31" s="9">
        <v>339386.06</v>
      </c>
      <c r="H31" s="9">
        <f t="shared" si="2"/>
        <v>53104.20000000001</v>
      </c>
    </row>
    <row r="32" spans="2:8" ht="12.75">
      <c r="B32" s="6" t="s">
        <v>38</v>
      </c>
      <c r="C32" s="9">
        <v>690666</v>
      </c>
      <c r="D32" s="9">
        <v>0</v>
      </c>
      <c r="E32" s="9">
        <f t="shared" si="1"/>
        <v>690666</v>
      </c>
      <c r="F32" s="9">
        <v>465289.29</v>
      </c>
      <c r="G32" s="9">
        <v>465289.29</v>
      </c>
      <c r="H32" s="9">
        <f t="shared" si="2"/>
        <v>225376.71000000002</v>
      </c>
    </row>
    <row r="33" spans="2:8" ht="12.75">
      <c r="B33" s="6" t="s">
        <v>39</v>
      </c>
      <c r="C33" s="9">
        <v>162322</v>
      </c>
      <c r="D33" s="9">
        <v>0</v>
      </c>
      <c r="E33" s="9">
        <f t="shared" si="1"/>
        <v>162322</v>
      </c>
      <c r="F33" s="9">
        <v>123915.07</v>
      </c>
      <c r="G33" s="9">
        <v>123915.07</v>
      </c>
      <c r="H33" s="9">
        <f t="shared" si="2"/>
        <v>38406.92999999999</v>
      </c>
    </row>
    <row r="34" spans="2:8" ht="12.75">
      <c r="B34" s="6" t="s">
        <v>40</v>
      </c>
      <c r="C34" s="9">
        <v>3241535</v>
      </c>
      <c r="D34" s="9">
        <v>-55000</v>
      </c>
      <c r="E34" s="9">
        <f t="shared" si="1"/>
        <v>3186535</v>
      </c>
      <c r="F34" s="9">
        <v>1557966.92</v>
      </c>
      <c r="G34" s="9">
        <v>1557966.92</v>
      </c>
      <c r="H34" s="9">
        <f t="shared" si="2"/>
        <v>1628568.08</v>
      </c>
    </row>
    <row r="35" spans="2:8" ht="12.75">
      <c r="B35" s="6" t="s">
        <v>41</v>
      </c>
      <c r="C35" s="9">
        <v>143116</v>
      </c>
      <c r="D35" s="9">
        <v>2706.31</v>
      </c>
      <c r="E35" s="9">
        <f t="shared" si="1"/>
        <v>145822.31</v>
      </c>
      <c r="F35" s="9">
        <v>120349.31</v>
      </c>
      <c r="G35" s="9">
        <v>120349.31</v>
      </c>
      <c r="H35" s="9">
        <f t="shared" si="2"/>
        <v>25473</v>
      </c>
    </row>
    <row r="36" spans="2:8" ht="12.75">
      <c r="B36" s="6" t="s">
        <v>42</v>
      </c>
      <c r="C36" s="9">
        <v>717188</v>
      </c>
      <c r="D36" s="9">
        <v>0</v>
      </c>
      <c r="E36" s="9">
        <f t="shared" si="1"/>
        <v>717188</v>
      </c>
      <c r="F36" s="9">
        <v>684995.14</v>
      </c>
      <c r="G36" s="9">
        <v>684995.14</v>
      </c>
      <c r="H36" s="9">
        <f t="shared" si="2"/>
        <v>32192.859999999986</v>
      </c>
    </row>
    <row r="37" spans="2:8" ht="12.75">
      <c r="B37" s="6" t="s">
        <v>43</v>
      </c>
      <c r="C37" s="9">
        <v>114518</v>
      </c>
      <c r="D37" s="9">
        <v>3021.59</v>
      </c>
      <c r="E37" s="9">
        <f t="shared" si="1"/>
        <v>117539.59</v>
      </c>
      <c r="F37" s="9">
        <v>105367.59</v>
      </c>
      <c r="G37" s="9">
        <v>105367.59</v>
      </c>
      <c r="H37" s="9">
        <f t="shared" si="2"/>
        <v>12172</v>
      </c>
    </row>
    <row r="38" spans="2:8" s="15" customFormat="1" ht="12.75">
      <c r="B38" s="3" t="s">
        <v>13</v>
      </c>
      <c r="C38" s="12">
        <f aca="true" t="shared" si="3" ref="C38:H38">SUM(C39:C48)</f>
        <v>33065655</v>
      </c>
      <c r="D38" s="12">
        <f t="shared" si="3"/>
        <v>12965337.709999999</v>
      </c>
      <c r="E38" s="12">
        <f t="shared" si="3"/>
        <v>46030992.71</v>
      </c>
      <c r="F38" s="12">
        <f t="shared" si="3"/>
        <v>36614603.51</v>
      </c>
      <c r="G38" s="12">
        <f t="shared" si="3"/>
        <v>36614603.51</v>
      </c>
      <c r="H38" s="12">
        <f t="shared" si="3"/>
        <v>9416389.2</v>
      </c>
    </row>
    <row r="39" spans="2:8" ht="12.75">
      <c r="B39" s="7" t="s">
        <v>19</v>
      </c>
      <c r="C39" s="8">
        <v>0</v>
      </c>
      <c r="D39" s="8">
        <v>64074</v>
      </c>
      <c r="E39" s="8">
        <f aca="true" t="shared" si="4" ref="E39:E48">C39+D39</f>
        <v>64074</v>
      </c>
      <c r="F39" s="8">
        <v>64074</v>
      </c>
      <c r="G39" s="8">
        <v>64074</v>
      </c>
      <c r="H39" s="13">
        <f aca="true" t="shared" si="5" ref="H39:H48">E39-F39</f>
        <v>0</v>
      </c>
    </row>
    <row r="40" spans="2:8" ht="12.75">
      <c r="B40" s="7" t="s">
        <v>22</v>
      </c>
      <c r="C40" s="8">
        <v>11151463</v>
      </c>
      <c r="D40" s="8">
        <v>9583905.34</v>
      </c>
      <c r="E40" s="8">
        <f t="shared" si="4"/>
        <v>20735368.34</v>
      </c>
      <c r="F40" s="8">
        <v>13621465.94</v>
      </c>
      <c r="G40" s="8">
        <v>13621465.94</v>
      </c>
      <c r="H40" s="13">
        <f t="shared" si="5"/>
        <v>7113902.4</v>
      </c>
    </row>
    <row r="41" spans="2:8" ht="12.75">
      <c r="B41" s="7" t="s">
        <v>23</v>
      </c>
      <c r="C41" s="8">
        <v>2595147</v>
      </c>
      <c r="D41" s="8">
        <v>0</v>
      </c>
      <c r="E41" s="8">
        <f t="shared" si="4"/>
        <v>2595147</v>
      </c>
      <c r="F41" s="8">
        <v>2595147</v>
      </c>
      <c r="G41" s="8">
        <v>2595147</v>
      </c>
      <c r="H41" s="13">
        <f t="shared" si="5"/>
        <v>0</v>
      </c>
    </row>
    <row r="42" spans="2:8" ht="12.75">
      <c r="B42" s="7" t="s">
        <v>24</v>
      </c>
      <c r="C42" s="8">
        <v>5702505</v>
      </c>
      <c r="D42" s="8">
        <v>0</v>
      </c>
      <c r="E42" s="8">
        <f t="shared" si="4"/>
        <v>5702505</v>
      </c>
      <c r="F42" s="8">
        <v>3081875</v>
      </c>
      <c r="G42" s="8">
        <v>3081875</v>
      </c>
      <c r="H42" s="13">
        <f t="shared" si="5"/>
        <v>2620630</v>
      </c>
    </row>
    <row r="43" spans="2:8" ht="12.75">
      <c r="B43" s="7" t="s">
        <v>25</v>
      </c>
      <c r="C43" s="9">
        <v>322065</v>
      </c>
      <c r="D43" s="9">
        <v>0</v>
      </c>
      <c r="E43" s="9">
        <f t="shared" si="4"/>
        <v>322065</v>
      </c>
      <c r="F43" s="9">
        <v>322065</v>
      </c>
      <c r="G43" s="9">
        <v>322065</v>
      </c>
      <c r="H43" s="13">
        <f t="shared" si="5"/>
        <v>0</v>
      </c>
    </row>
    <row r="44" spans="2:8" ht="12.75">
      <c r="B44" s="7" t="s">
        <v>26</v>
      </c>
      <c r="C44" s="9">
        <v>12802538</v>
      </c>
      <c r="D44" s="9">
        <v>3118632.27</v>
      </c>
      <c r="E44" s="9">
        <f t="shared" si="4"/>
        <v>15921170.27</v>
      </c>
      <c r="F44" s="9">
        <v>16364917.47</v>
      </c>
      <c r="G44" s="9">
        <v>16364917.47</v>
      </c>
      <c r="H44" s="13">
        <f t="shared" si="5"/>
        <v>-443747.2000000011</v>
      </c>
    </row>
    <row r="45" spans="2:8" ht="12.75">
      <c r="B45" s="7" t="s">
        <v>30</v>
      </c>
      <c r="C45" s="9">
        <v>491937</v>
      </c>
      <c r="D45" s="9">
        <v>0</v>
      </c>
      <c r="E45" s="9">
        <f t="shared" si="4"/>
        <v>491937</v>
      </c>
      <c r="F45" s="9">
        <v>366333</v>
      </c>
      <c r="G45" s="9">
        <v>366333</v>
      </c>
      <c r="H45" s="13">
        <f t="shared" si="5"/>
        <v>125604</v>
      </c>
    </row>
    <row r="46" spans="2:8" ht="12.75">
      <c r="B46" s="7" t="s">
        <v>34</v>
      </c>
      <c r="C46" s="9">
        <v>0</v>
      </c>
      <c r="D46" s="9">
        <v>61446</v>
      </c>
      <c r="E46" s="9">
        <f t="shared" si="4"/>
        <v>61446</v>
      </c>
      <c r="F46" s="9">
        <v>61446</v>
      </c>
      <c r="G46" s="9">
        <v>61446</v>
      </c>
      <c r="H46" s="13">
        <f t="shared" si="5"/>
        <v>0</v>
      </c>
    </row>
    <row r="47" spans="2:8" ht="12.75">
      <c r="B47" s="6" t="s">
        <v>38</v>
      </c>
      <c r="C47" s="9">
        <v>0</v>
      </c>
      <c r="D47" s="9">
        <v>108804.1</v>
      </c>
      <c r="E47" s="9">
        <f t="shared" si="4"/>
        <v>108804.1</v>
      </c>
      <c r="F47" s="9">
        <v>108804.1</v>
      </c>
      <c r="G47" s="9">
        <v>108804.1</v>
      </c>
      <c r="H47" s="13">
        <f t="shared" si="5"/>
        <v>0</v>
      </c>
    </row>
    <row r="48" spans="2:8" ht="12.75">
      <c r="B48" s="6" t="s">
        <v>39</v>
      </c>
      <c r="C48" s="9">
        <v>0</v>
      </c>
      <c r="D48" s="9">
        <v>28476</v>
      </c>
      <c r="E48" s="9">
        <f t="shared" si="4"/>
        <v>28476</v>
      </c>
      <c r="F48" s="9">
        <v>28476</v>
      </c>
      <c r="G48" s="9">
        <v>28476</v>
      </c>
      <c r="H48" s="13">
        <f t="shared" si="5"/>
        <v>0</v>
      </c>
    </row>
    <row r="49" spans="2:8" s="15" customFormat="1" ht="12.75">
      <c r="B49" s="6"/>
      <c r="C49" s="9"/>
      <c r="D49" s="9"/>
      <c r="E49" s="9"/>
      <c r="F49" s="9"/>
      <c r="G49" s="9"/>
      <c r="H49" s="13"/>
    </row>
    <row r="50" spans="2:8" ht="12.75">
      <c r="B50" s="2" t="s">
        <v>11</v>
      </c>
      <c r="C50" s="10">
        <f aca="true" t="shared" si="6" ref="C50:H50">C9+C38</f>
        <v>80088737.78</v>
      </c>
      <c r="D50" s="10">
        <f t="shared" si="6"/>
        <v>29089448.29</v>
      </c>
      <c r="E50" s="10">
        <f t="shared" si="6"/>
        <v>109178186.07</v>
      </c>
      <c r="F50" s="10">
        <f t="shared" si="6"/>
        <v>95811862.28</v>
      </c>
      <c r="G50" s="10">
        <f t="shared" si="6"/>
        <v>95811862.28</v>
      </c>
      <c r="H50" s="10">
        <f t="shared" si="6"/>
        <v>13366323.79</v>
      </c>
    </row>
    <row r="51" spans="2:8" ht="13.5" thickBot="1">
      <c r="B51" s="4"/>
      <c r="C51" s="14"/>
      <c r="D51" s="14"/>
      <c r="E51" s="14"/>
      <c r="F51" s="14"/>
      <c r="G51" s="14"/>
      <c r="H51" s="14"/>
    </row>
    <row r="56" spans="1:8" ht="12.75">
      <c r="A56" s="21" t="s">
        <v>44</v>
      </c>
      <c r="B56" s="21"/>
      <c r="C56" s="21"/>
      <c r="D56" s="21"/>
      <c r="E56" s="21"/>
      <c r="F56" s="21"/>
      <c r="G56" s="21"/>
      <c r="H56" s="21"/>
    </row>
    <row r="57" spans="1:8" ht="24" customHeight="1">
      <c r="A57" s="21"/>
      <c r="B57" s="21"/>
      <c r="C57" s="21"/>
      <c r="D57" s="21"/>
      <c r="E57" s="21"/>
      <c r="F57" s="21"/>
      <c r="G57" s="21"/>
      <c r="H57" s="21"/>
    </row>
    <row r="58" spans="1:8" ht="15.75">
      <c r="A58" s="16"/>
      <c r="B58" s="16"/>
      <c r="C58" s="16"/>
      <c r="D58" s="17"/>
      <c r="E58" s="17"/>
      <c r="F58" s="18"/>
      <c r="G58" s="18"/>
      <c r="H58" s="18"/>
    </row>
    <row r="59" spans="1:8" ht="12.75">
      <c r="A59" s="22" t="s">
        <v>45</v>
      </c>
      <c r="B59" s="22"/>
      <c r="C59" s="22"/>
      <c r="D59" s="22"/>
      <c r="E59" s="22"/>
      <c r="F59" s="22"/>
      <c r="G59" s="22"/>
      <c r="H59" s="22"/>
    </row>
    <row r="60" spans="1:8" ht="36" customHeight="1">
      <c r="A60" s="22"/>
      <c r="B60" s="22"/>
      <c r="C60" s="22"/>
      <c r="D60" s="22"/>
      <c r="E60" s="22"/>
      <c r="F60" s="22"/>
      <c r="G60" s="22"/>
      <c r="H60" s="22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8" ht="12.75">
      <c r="A62" s="19"/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8" ht="15.75">
      <c r="A64" s="16"/>
      <c r="B64" s="16"/>
      <c r="C64" s="17"/>
      <c r="D64" s="17"/>
      <c r="E64" s="16"/>
      <c r="F64" s="18"/>
      <c r="G64" s="18"/>
      <c r="H64" s="18"/>
    </row>
    <row r="65" spans="1:8" ht="16.5">
      <c r="A65" s="20"/>
      <c r="B65" s="20"/>
      <c r="C65" s="20"/>
      <c r="D65" s="20"/>
      <c r="E65" s="20"/>
      <c r="F65" s="20"/>
      <c r="G65" s="20"/>
      <c r="H65" s="20"/>
    </row>
    <row r="66" spans="1:8" ht="16.5">
      <c r="A66" s="20"/>
      <c r="B66" s="20"/>
      <c r="C66" s="20"/>
      <c r="D66" s="20"/>
      <c r="E66" s="20"/>
      <c r="F66" s="20"/>
      <c r="G66" s="20"/>
      <c r="H66" s="20"/>
    </row>
    <row r="67" spans="1:8" ht="15.75">
      <c r="A67" s="23" t="s">
        <v>46</v>
      </c>
      <c r="B67" s="23"/>
      <c r="C67" s="24" t="s">
        <v>47</v>
      </c>
      <c r="D67" s="24"/>
      <c r="E67" s="24"/>
      <c r="F67" s="24" t="s">
        <v>48</v>
      </c>
      <c r="G67" s="24"/>
      <c r="H67" s="24"/>
    </row>
    <row r="68" spans="1:8" ht="15.75">
      <c r="A68" s="25" t="s">
        <v>49</v>
      </c>
      <c r="B68" s="25"/>
      <c r="C68" s="26" t="s">
        <v>50</v>
      </c>
      <c r="D68" s="26"/>
      <c r="E68" s="26"/>
      <c r="F68" s="26" t="s">
        <v>51</v>
      </c>
      <c r="G68" s="26"/>
      <c r="H68" s="26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A56:H57"/>
    <mergeCell ref="A59:H60"/>
    <mergeCell ref="A67:B67"/>
    <mergeCell ref="C67:E67"/>
    <mergeCell ref="F67:H67"/>
    <mergeCell ref="A68:B68"/>
    <mergeCell ref="C68:E68"/>
    <mergeCell ref="F68:H6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2020-03-28T19:34:08Z</cp:lastPrinted>
  <dcterms:created xsi:type="dcterms:W3CDTF">2016-10-11T20:43:07Z</dcterms:created>
  <dcterms:modified xsi:type="dcterms:W3CDTF">2020-03-28T19:42:41Z</dcterms:modified>
  <cp:category/>
  <cp:version/>
  <cp:contentType/>
  <cp:contentStatus/>
</cp:coreProperties>
</file>