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1ER TRIMESTRE 2020\"/>
    </mc:Choice>
  </mc:AlternateContent>
  <bookViews>
    <workbookView xWindow="0" yWindow="0" windowWidth="24000" windowHeight="9345" activeTab="3"/>
  </bookViews>
  <sheets>
    <sheet name="FAISM 2019" sheetId="19" r:id="rId1"/>
    <sheet name="FAISM 2020" sheetId="20" r:id="rId2"/>
    <sheet name="FORTAMUN 2020" sheetId="21" r:id="rId3"/>
    <sheet name="REGISTROS X PROYECTO" sheetId="22" r:id="rId4"/>
  </sheets>
  <externalReferences>
    <externalReference r:id="rId5"/>
    <externalReference r:id="rId6"/>
  </externalReferences>
  <definedNames>
    <definedName name="cicloRecurso" localSheetId="0">[1]Hoja2!$A$2:$A$9</definedName>
    <definedName name="cicloRecurso" localSheetId="1">[1]Hoja2!$A$2:$A$9</definedName>
    <definedName name="cicloRecurso" localSheetId="2">[1]Hoja2!$A$2:$A$9</definedName>
    <definedName name="cicloRecurso" localSheetId="3">[2]Hoja2!$A$2:$A$9</definedName>
    <definedName name="cicloRecurso">#REF!</definedName>
  </definedNames>
  <calcPr calcId="162913"/>
</workbook>
</file>

<file path=xl/calcChain.xml><?xml version="1.0" encoding="utf-8"?>
<calcChain xmlns="http://schemas.openxmlformats.org/spreadsheetml/2006/main">
  <c r="G64" i="22" l="1"/>
  <c r="H64" i="22"/>
  <c r="I64" i="22"/>
  <c r="J64" i="22"/>
  <c r="K64" i="22"/>
  <c r="L64" i="22"/>
  <c r="S14" i="21" l="1"/>
  <c r="T14" i="21"/>
  <c r="S15" i="21"/>
  <c r="T15" i="21"/>
  <c r="S16" i="21"/>
  <c r="T16" i="21"/>
  <c r="S17" i="21"/>
  <c r="T17" i="21"/>
  <c r="S18" i="21"/>
  <c r="T18" i="21"/>
  <c r="S19" i="21"/>
  <c r="T19" i="21"/>
  <c r="S20" i="21"/>
  <c r="T20" i="21"/>
  <c r="S21" i="21"/>
  <c r="T21" i="21"/>
  <c r="S22" i="21"/>
  <c r="T22" i="21"/>
  <c r="S23" i="21"/>
  <c r="T23" i="21"/>
  <c r="S24" i="21"/>
  <c r="T24" i="21"/>
  <c r="S25" i="21"/>
  <c r="T25" i="21"/>
  <c r="S26" i="21"/>
  <c r="T26" i="21"/>
  <c r="S27" i="21"/>
  <c r="T27" i="21"/>
  <c r="S28" i="21"/>
  <c r="T28" i="21"/>
  <c r="L29" i="21"/>
  <c r="M29" i="21"/>
  <c r="N29" i="21"/>
  <c r="O29" i="21"/>
  <c r="P29" i="21"/>
  <c r="Q29" i="21"/>
  <c r="R29" i="21"/>
  <c r="S29" i="21"/>
  <c r="T29" i="21" l="1"/>
  <c r="S14" i="20"/>
  <c r="S15" i="20"/>
  <c r="S16" i="20"/>
  <c r="S17" i="20"/>
  <c r="L20" i="20"/>
  <c r="M20" i="20"/>
  <c r="N20" i="20"/>
  <c r="O20" i="20"/>
  <c r="P20" i="20"/>
  <c r="Q20" i="20"/>
  <c r="R20" i="20"/>
  <c r="S20" i="20"/>
  <c r="L18" i="19" l="1"/>
  <c r="M18" i="19"/>
  <c r="N18" i="19"/>
  <c r="O18" i="19"/>
  <c r="P18" i="19"/>
  <c r="Q18" i="19"/>
  <c r="R18" i="19"/>
</calcChain>
</file>

<file path=xl/sharedStrings.xml><?xml version="1.0" encoding="utf-8"?>
<sst xmlns="http://schemas.openxmlformats.org/spreadsheetml/2006/main" count="600" uniqueCount="250">
  <si>
    <t>Modificado</t>
  </si>
  <si>
    <t>Recaudado (Ministrado)</t>
  </si>
  <si>
    <t>Comprometido</t>
  </si>
  <si>
    <t>Devengado</t>
  </si>
  <si>
    <t>Pagado</t>
  </si>
  <si>
    <t>I004</t>
  </si>
  <si>
    <t>Aprobado</t>
  </si>
  <si>
    <t>392 - Impuestos y derechos</t>
  </si>
  <si>
    <t>I005</t>
  </si>
  <si>
    <t>FORTAMUN</t>
  </si>
  <si>
    <t>311 - Energía eléctrica</t>
  </si>
  <si>
    <t>261 - Combustibles, lubricantes y aditivos</t>
  </si>
  <si>
    <t>159 - Otras prestaciones sociales y económicas</t>
  </si>
  <si>
    <t>151 - Cuotas para el fondo de ahorro y fondo de trabajo</t>
  </si>
  <si>
    <t>134 - Compensaciones</t>
  </si>
  <si>
    <t>132 - Primas de vacaciones, dominical y gratificación de fin de año</t>
  </si>
  <si>
    <t>131 - Primas por años de servicios efectivos prestados</t>
  </si>
  <si>
    <t>113 - Sueldos base al personal permanente</t>
  </si>
  <si>
    <t>341 - Servicios financieros y bancarios</t>
  </si>
  <si>
    <t xml:space="preserve"> </t>
  </si>
  <si>
    <t>615 - Construccion de vias de comunicación</t>
  </si>
  <si>
    <t>614 - Division de terrenos y construccion de obras de urbanizacion</t>
  </si>
  <si>
    <t>612 - Edificacion no habitacional</t>
  </si>
  <si>
    <t>611 - Edificacion habitacional</t>
  </si>
  <si>
    <t>Observaciones</t>
  </si>
  <si>
    <t>Avance Financiero</t>
  </si>
  <si>
    <t>Partidas</t>
  </si>
  <si>
    <t>Fondos</t>
  </si>
  <si>
    <t>Ciclo del Recurso</t>
  </si>
  <si>
    <t>154 - Prestaciones contractuales</t>
  </si>
  <si>
    <t xml:space="preserve">Ejercido </t>
  </si>
  <si>
    <t>Metros lineales</t>
  </si>
  <si>
    <t>43431</t>
  </si>
  <si>
    <t>AMPLIACIÓN DE RED DE DRENAJE SANITARIO EN CALLE LUIS VILLARREAL - 43431</t>
  </si>
  <si>
    <t>HID190201531340</t>
  </si>
  <si>
    <t>43372</t>
  </si>
  <si>
    <t>AMPLIACIÓN DE RED DE DRENAJE SANITARIO EN CALLE QUINTANA ROO - 43372</t>
  </si>
  <si>
    <t>HID190201531316</t>
  </si>
  <si>
    <t>43318</t>
  </si>
  <si>
    <t>AMPLIACIÓN DE RED DE DRENAJE SANITARIO EN CERRADA SINALOA - 43318</t>
  </si>
  <si>
    <t>HID190201531306</t>
  </si>
  <si>
    <t>41605</t>
  </si>
  <si>
    <t>AMPLIACIÓN DE RED DE AGUA POTABLE EN CALLEJÓN ZUÑIGA GONZÁLEZ - 41605</t>
  </si>
  <si>
    <t>HID190201530814</t>
  </si>
  <si>
    <t>Otros</t>
  </si>
  <si>
    <t>44249</t>
  </si>
  <si>
    <t>AMPLIACIÓN DE RED DE ENERGÍA ELÉCTRICA EN CALLE VICENTE GUERRERO - 44249</t>
  </si>
  <si>
    <t>HID190201531653</t>
  </si>
  <si>
    <t>43757</t>
  </si>
  <si>
    <t>AMPLIACIÓN DE RED DE ENERGÍA ELÉCTRICA EN CALLE MANUEL DOBLADO - 43757</t>
  </si>
  <si>
    <t>HID190201531476</t>
  </si>
  <si>
    <t>43610</t>
  </si>
  <si>
    <t>CONSTRUCCIÓN DE BARDA PERIMETRAL EN ESCUELA SECUNDARIA GUILLERMO PÉREZ ÁNGELES - 43610</t>
  </si>
  <si>
    <t>HID190201531419</t>
  </si>
  <si>
    <t>43506</t>
  </si>
  <si>
    <t>AMPLIACIÓN DE RED DE AGUA POTABLE EN PRIMERA SEGUNDA Y QUINTA CERRADAS DE VICENTE AGUIRRE - 43506</t>
  </si>
  <si>
    <t>HID190201531371</t>
  </si>
  <si>
    <t>42352</t>
  </si>
  <si>
    <t>REHABILITACIÓN DE LÍNEA DE DISTRIBUCIÓN DE AGUA POTABLE - 42352</t>
  </si>
  <si>
    <t>HID190201531052</t>
  </si>
  <si>
    <t>41455</t>
  </si>
  <si>
    <t>REHABILITACIÓN DE RED DE DRENAJE SANITARIO EN CALLE DESAGUE NORTE - 41455</t>
  </si>
  <si>
    <t>HID190201530763</t>
  </si>
  <si>
    <t>Metros cuadrados</t>
  </si>
  <si>
    <t>46847</t>
  </si>
  <si>
    <t>CONSTRUCCIÓN DE PAVIMENTACIÓN HIDRÁULICA EN CALLE JORGE ROJO LUGO - 46847</t>
  </si>
  <si>
    <t>HID190201532986</t>
  </si>
  <si>
    <t>44261</t>
  </si>
  <si>
    <t>CONSTRUCCIÓN DE PAVIMENTACIÓN HIDRÁULICA DE CALLE IGNACIO ALLENDE - 44261</t>
  </si>
  <si>
    <t>HID190201531661</t>
  </si>
  <si>
    <t>43590</t>
  </si>
  <si>
    <t>AMPLIACIÓN DE RED DE DRENAJE SANITARIO EN CALLE LIBERTAD - 43590</t>
  </si>
  <si>
    <t>HID190201531411</t>
  </si>
  <si>
    <t>43396</t>
  </si>
  <si>
    <t>AMPLIACIÓN DE RED DE DRENAJE SANITARIO EN CALLE SIN NOMBRE TRAMO ENTRE CALLES EMILIANO ZAPATA Y AQUILES SERDAN - 43396</t>
  </si>
  <si>
    <t>HID190201531328</t>
  </si>
  <si>
    <t>42100</t>
  </si>
  <si>
    <t>AMPLIACIÓN DE RED DE DRENAJE SANITARIO EN CERRADA LOS PINOS - 42100</t>
  </si>
  <si>
    <t>HID190201530969</t>
  </si>
  <si>
    <t>42001</t>
  </si>
  <si>
    <t>AMPLIACIÓN DE RED DE AGUA POTABLE EN CERRADA GONZÁLEZ - 42001</t>
  </si>
  <si>
    <t>HID190201530945</t>
  </si>
  <si>
    <t>41594</t>
  </si>
  <si>
    <t>AMPLIACIÓN DE RED DE AGUA POTABLE EN CERRADA LAS PALMAS - 41594</t>
  </si>
  <si>
    <t>HID190201530809</t>
  </si>
  <si>
    <t>41543</t>
  </si>
  <si>
    <t>AMPLIACIÓN DE RED DE DRENAJE SANITARIO EN CERRADA LAS PALMAS - 41543</t>
  </si>
  <si>
    <t>HID190201530790</t>
  </si>
  <si>
    <t>43796</t>
  </si>
  <si>
    <t>AMPLIACIÓN DE RED DE AGUA POTABLE EN CALLES JOSÉ MARIA MATA CANAL ALTO REQUENA Y EZEQUIEL MONTES - 43796</t>
  </si>
  <si>
    <t>HID190201531493</t>
  </si>
  <si>
    <t>43704</t>
  </si>
  <si>
    <t>CONSTRUCCIÓN DE PAVIMENTACIÓN HIDRÁULICA EN CALLE TRES DE MARZO - 43704</t>
  </si>
  <si>
    <t>HID190201531462</t>
  </si>
  <si>
    <t>42264</t>
  </si>
  <si>
    <t>AMPLIACIÓN DE RED DE AGUA POTABLE EN CERRADA LOS VIGUERAS - 42264</t>
  </si>
  <si>
    <t>HID190201531028</t>
  </si>
  <si>
    <t>41826</t>
  </si>
  <si>
    <t>AMPLIACIÓN DE RED DE DRENAJE SANITARIO EN CALLES UNO Y DOS LA FAENA REDONDA - 41826</t>
  </si>
  <si>
    <t>HID190201530885</t>
  </si>
  <si>
    <t>44324</t>
  </si>
  <si>
    <t>REHABILITACIÓN DE RED DE AGUA POTABLE EN CALLE DESAGUE NORTE - 44324</t>
  </si>
  <si>
    <t>HID190201531693</t>
  </si>
  <si>
    <t>44310</t>
  </si>
  <si>
    <t>AMPLIACIÓN DE RED DE DRENAJE SANITARIO EN SEGUNDA CERRADA DE QUINCE DE MAYO - 44310</t>
  </si>
  <si>
    <t>HID190201531686</t>
  </si>
  <si>
    <t>44295</t>
  </si>
  <si>
    <t>AMPLIACIÓN DE RED DE DRENAJE SANITARIO EN CALLE FRANCISCO L CHAZARO - 44295</t>
  </si>
  <si>
    <t>HID190201531677</t>
  </si>
  <si>
    <t>44274</t>
  </si>
  <si>
    <t>AMPLIACIÓN DE RED DE DRENAJE SANITARIO EN CALLE LOS HERNÁNDEZ - 44274</t>
  </si>
  <si>
    <t>HID190201531670</t>
  </si>
  <si>
    <t>44269</t>
  </si>
  <si>
    <t>AMPLIACIÓN DE RED DE ENERGÍA ELÉCTRICA EN CALLE LA HERRADURA - 44269</t>
  </si>
  <si>
    <t>HID190201531665</t>
  </si>
  <si>
    <t>44234</t>
  </si>
  <si>
    <t>AMPLIACIÓN DE RED DE DRENAJE SANITARIO EN CALLE REFORMA - 44234</t>
  </si>
  <si>
    <t>HID190201531647</t>
  </si>
  <si>
    <t>43351</t>
  </si>
  <si>
    <t>AMPLIACIÓN DE RED DE ENERGÍA ELÉCTRICA EN CALLE MIGUEL HIDALGO Y CERRADA SAUCES - 43351</t>
  </si>
  <si>
    <t>HID190201531313</t>
  </si>
  <si>
    <t>42496</t>
  </si>
  <si>
    <t>REHABILITACIÓN DE RED DE DRENAJE SANITARIO EN AVENIDA MÉXICO - 42496</t>
  </si>
  <si>
    <t>HID190201531097</t>
  </si>
  <si>
    <t>42124</t>
  </si>
  <si>
    <t>CONSTRUCCIÓN DE AULA EN ESCUELA PRIMARIA IGNACIO ALLENDE - 42124</t>
  </si>
  <si>
    <t>HID190201530975</t>
  </si>
  <si>
    <t>41523</t>
  </si>
  <si>
    <t>AMPLIACIÓN DE RED DE DRENAJE SANITARIO EN CERRADA LOS MENDOZA COL LOS CHAVARRIAS - 41523</t>
  </si>
  <si>
    <t>HID190201530784</t>
  </si>
  <si>
    <t>vivienda</t>
  </si>
  <si>
    <t>47026</t>
  </si>
  <si>
    <t>HID190201533122</t>
  </si>
  <si>
    <t>47011</t>
  </si>
  <si>
    <t>HID190201533105</t>
  </si>
  <si>
    <t>46819</t>
  </si>
  <si>
    <t>AMPLIACIÓN DE RED DE AGUA POTABLE EN CALLE FRANCISCO I MADERO - 46819</t>
  </si>
  <si>
    <t>HID190201532966</t>
  </si>
  <si>
    <t>44301</t>
  </si>
  <si>
    <t>AMPLIACIÓN DE RED DE DRENAJE SANITARIO EN CALLE VEINTICUATRO DE FEBRERO - 44301</t>
  </si>
  <si>
    <t>HID190201531679</t>
  </si>
  <si>
    <t>44280</t>
  </si>
  <si>
    <t>AMPLIACIÓN DE RED DE DRENAJE SANITARIO EN CALLE VICTORIANO HUERTA - 44280</t>
  </si>
  <si>
    <t>HID190201531673</t>
  </si>
  <si>
    <t>43834</t>
  </si>
  <si>
    <t>AMPLIACIÓN DE RED DE DRENAJE SANITARIO EN CALLE IGNACIO RAMIREZ - 43834</t>
  </si>
  <si>
    <t>HID190201531508</t>
  </si>
  <si>
    <t>43288</t>
  </si>
  <si>
    <t>AMPLIACIÓN DE RED DE AGUA POTABLE EN CALLE GUERRERO - 43288</t>
  </si>
  <si>
    <t>HID190201531298</t>
  </si>
  <si>
    <t>41905</t>
  </si>
  <si>
    <t>AMPLIACIÓN DE RED DE DRENAJE SANITARIO EN CERRADA GONZÁLEZ - 41905</t>
  </si>
  <si>
    <t>HID190201530908</t>
  </si>
  <si>
    <t>41495</t>
  </si>
  <si>
    <t>AMPLIACIÓN DE RED DE DRENAJE SANITARIO EN CERRADA LOS JIMENEZ COL LOS CHAVARRIAS - 41495</t>
  </si>
  <si>
    <t>HID190201530779</t>
  </si>
  <si>
    <t>44258</t>
  </si>
  <si>
    <t>AMPLIACIÓN DE RED DE AGUA POTABLE EN CALLE IGNACIO ZARAGOZA - 44258</t>
  </si>
  <si>
    <t>HID190201531658</t>
  </si>
  <si>
    <t>43654</t>
  </si>
  <si>
    <t>AMPLIACIÓN DE RED DE AGUA POTABLE EN CALLE VEINTIUNO DE MARZO - 43654</t>
  </si>
  <si>
    <t>HID190201531442</t>
  </si>
  <si>
    <t>44256</t>
  </si>
  <si>
    <t>CONSTRUCCIÓN DE AULA EN ESCUELA PRIMARIA PRIMERO DE MAYO - 44256</t>
  </si>
  <si>
    <t>HID190201531657</t>
  </si>
  <si>
    <t>43916</t>
  </si>
  <si>
    <t>AMPLIACIÓN DE RED DE DRENAJE SANITARIO EN CALLE DIECISIETE DE ENERO - 43916</t>
  </si>
  <si>
    <t>HID190201531538</t>
  </si>
  <si>
    <t>43866</t>
  </si>
  <si>
    <t>AMPLIACIÓN DE RED DE DRENAJE SANITARIO EN CALLE RICARDO FLORES MAGÓN - 43866</t>
  </si>
  <si>
    <t>HID190201531523</t>
  </si>
  <si>
    <t>43538</t>
  </si>
  <si>
    <t>AMPLIACIÓN DE RED DE AGUA POTABLE EN PRIMERA Y SEGUNDA CERRADA DE DOCE DE DICIEMBRE - 43538</t>
  </si>
  <si>
    <t>HID190201531390</t>
  </si>
  <si>
    <t>43459</t>
  </si>
  <si>
    <t>CONSTRUCCIÓN DE AULA EN ESCUELA TELESECUNDARIA NÚMERO CUATROCIENTOS SETENTA Y UNO - 43459</t>
  </si>
  <si>
    <t>HID190201531349</t>
  </si>
  <si>
    <t>43243</t>
  </si>
  <si>
    <t>AMPLIACIÓN DE RED DE DRENAJE SANITARIO EN AVENIDA QUERETARO - 43243</t>
  </si>
  <si>
    <t>HID190201531285</t>
  </si>
  <si>
    <t>42194</t>
  </si>
  <si>
    <t>AMPLIACIÓN DE RED DE DRENAJE SANITARIO EN CERRADA LOS VIGUERAS - 42194</t>
  </si>
  <si>
    <t>HID190201531003</t>
  </si>
  <si>
    <t>Avance (%)</t>
  </si>
  <si>
    <t>Acumulado</t>
  </si>
  <si>
    <t>Unidad de Medida</t>
  </si>
  <si>
    <t>Nombre</t>
  </si>
  <si>
    <t>Clave</t>
  </si>
  <si>
    <t>Avance físico</t>
  </si>
  <si>
    <t>Monto del recurso presupuestario</t>
  </si>
  <si>
    <t xml:space="preserve">  </t>
  </si>
  <si>
    <t>246 - Material electrico y electronico</t>
  </si>
  <si>
    <t>271 vestuario y uniformes</t>
  </si>
  <si>
    <t>541 - vehiculos y equipo de transporte</t>
  </si>
  <si>
    <t>351 conservacion y mantenimiento menor de inmuebles</t>
  </si>
  <si>
    <t>CONSTRUCCIÓN DE CUARTOS DORMITORIO SEGUNDO BLOQUE ROSARIO - 47011</t>
  </si>
  <si>
    <t>CONSTRUCCIÓN DE CUARTOS DORMITORIO SEGUNDO BLOQUE SAN JUAN TEPA - 47026</t>
  </si>
  <si>
    <t xml:space="preserve">AMPLIACIÓN DE RED DE DRENAJE SANITARIO EN CALLE COLIMA - </t>
  </si>
  <si>
    <t xml:space="preserve">AMPLIACIÓN DE RED DE DRENAJE SANITARIO EN CALLE INDEPENDENCIA - </t>
  </si>
  <si>
    <t xml:space="preserve">CONSTRUCCIÓN DE PAVIMENTACIÓN HIDRÁULICA EN CALLE AV. HIDALGO - </t>
  </si>
  <si>
    <t>TESORERO MUNICIPAL</t>
  </si>
  <si>
    <t>CARGO</t>
  </si>
  <si>
    <t>CARGO:  ENCARGADA DE CAPTURA SRFT</t>
  </si>
  <si>
    <t>L.A.E. JOSE EMMANUEL MEJIA HERNANDEZ</t>
  </si>
  <si>
    <t>NOMBRE:</t>
  </si>
  <si>
    <t>NOMBRE:  L.C. IMELDA GACHUZ CANDELARIA</t>
  </si>
  <si>
    <t>AUTORIZA</t>
  </si>
  <si>
    <t>ELABORA</t>
  </si>
  <si>
    <t>2.- GASTO DE INVERSION</t>
  </si>
  <si>
    <t>FAISM MUNICIPAL</t>
  </si>
  <si>
    <t>2.- APORTACIONES FEDERALES</t>
  </si>
  <si>
    <t>REVISION ENTIDAD</t>
  </si>
  <si>
    <t>FRANCISCO I. MADERO</t>
  </si>
  <si>
    <t>HGO.</t>
  </si>
  <si>
    <t>Por Pagar</t>
  </si>
  <si>
    <t>PARTIDA GENERICA</t>
  </si>
  <si>
    <t>TIPO DE GASTO</t>
  </si>
  <si>
    <t>RENDIMIENTO FINANCIERO</t>
  </si>
  <si>
    <t>DESCRIPCION</t>
  </si>
  <si>
    <t>PROGRAMA</t>
  </si>
  <si>
    <t>TIPO DE RECURSO</t>
  </si>
  <si>
    <t>CICLO DEL RECURSO</t>
  </si>
  <si>
    <t>ESTATUS AVANCE</t>
  </si>
  <si>
    <t>MUNICIPIO</t>
  </si>
  <si>
    <t>ENTIDAD</t>
  </si>
  <si>
    <t>EJERCICIO</t>
  </si>
  <si>
    <t>FAISM</t>
  </si>
  <si>
    <t>FONDO</t>
  </si>
  <si>
    <t>Primer Trimestre  2020</t>
  </si>
  <si>
    <t>NIVEL FINANCIERO</t>
  </si>
  <si>
    <t>CARGO: TESORERO MUNICIPAL</t>
  </si>
  <si>
    <t>CARGO: ENCARGADA DE CAPTURA  SRFT</t>
  </si>
  <si>
    <t>NOMBRE: L.A.E JOSE EMMANUEL MEJIA HERNANDEZ</t>
  </si>
  <si>
    <t>TOTALES</t>
  </si>
  <si>
    <t>2.- Gasto de Inversion</t>
  </si>
  <si>
    <t>2.- PARTIDA GENERICA</t>
  </si>
  <si>
    <t>1.- Gasto Corriente</t>
  </si>
  <si>
    <t>1.- PROGRAMA PRESUPUESTARIO</t>
  </si>
  <si>
    <t>CARGO:</t>
  </si>
  <si>
    <t>CARGO:   ENCARGADA DE R.F.T.</t>
  </si>
  <si>
    <t>NOMBRE: L.C. IMELDA GACHUZ  CANDELARIA</t>
  </si>
  <si>
    <t xml:space="preserve">TOTAL </t>
  </si>
  <si>
    <t>TOTAL DE PROYECTOS</t>
  </si>
  <si>
    <t>HID190401653570</t>
  </si>
  <si>
    <t>HID190401612931</t>
  </si>
  <si>
    <t>HID190401667645</t>
  </si>
  <si>
    <t>ESTATUS</t>
  </si>
  <si>
    <t>numero</t>
  </si>
  <si>
    <t>DETALLE DEL PROYECTO</t>
  </si>
  <si>
    <t>REGISTRO POR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</si>
</sst>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6" formatCode="#,##0.0"/>
    <numFmt numFmtId="167" formatCode="&quot;$&quot;#,##0.00"/>
  </numFmts>
  <fonts count="67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dobe Caslon Pro"/>
      <family val="1"/>
    </font>
    <font>
      <sz val="10"/>
      <name val="Arial"/>
    </font>
    <font>
      <sz val="10"/>
      <name val="Tahoma"/>
      <family val="2"/>
    </font>
    <font>
      <b/>
      <sz val="11"/>
      <name val="Arial Narrow"/>
      <family val="2"/>
    </font>
    <font>
      <sz val="12"/>
      <color indexed="8"/>
      <name val="Gotham Bold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Gotham Bold"/>
      <family val="3"/>
    </font>
    <font>
      <sz val="11"/>
      <color theme="1"/>
      <name val="Gotham Bold"/>
      <family val="3"/>
    </font>
    <font>
      <sz val="11"/>
      <name val="Gotham Bold"/>
      <family val="3"/>
    </font>
    <font>
      <sz val="12"/>
      <name val="Gotham Bold"/>
      <family val="3"/>
    </font>
    <font>
      <sz val="12"/>
      <name val="Tahoma"/>
      <family val="2"/>
    </font>
    <font>
      <sz val="12"/>
      <name val="Arial"/>
      <family val="2"/>
    </font>
    <font>
      <b/>
      <sz val="12"/>
      <color indexed="8"/>
      <name val="Gotham Bold"/>
    </font>
    <font>
      <b/>
      <sz val="12"/>
      <color theme="1"/>
      <name val="Gotham Bold"/>
    </font>
    <font>
      <b/>
      <sz val="12"/>
      <name val="Gotham Bold"/>
    </font>
    <font>
      <sz val="12"/>
      <color indexed="23"/>
      <name val="Gotham Bold"/>
      <family val="3"/>
    </font>
    <font>
      <sz val="16"/>
      <name val="Gotham Bold"/>
      <family val="3"/>
    </font>
    <font>
      <b/>
      <sz val="16"/>
      <name val="Gotham Bold"/>
      <family val="3"/>
    </font>
    <font>
      <sz val="18"/>
      <name val="Gotham Bold"/>
      <family val="3"/>
    </font>
    <font>
      <sz val="12"/>
      <color indexed="9"/>
      <name val="Gotham Bold"/>
      <family val="3"/>
    </font>
    <font>
      <sz val="16"/>
      <color indexed="23"/>
      <name val="Gotham Bold"/>
      <family val="3"/>
    </font>
    <font>
      <sz val="18"/>
      <color indexed="9"/>
      <name val="Gotham Bold"/>
      <family val="3"/>
    </font>
    <font>
      <sz val="24"/>
      <color indexed="8"/>
      <name val="Gotham Bold"/>
      <family val="3"/>
    </font>
    <font>
      <sz val="11"/>
      <name val="Tahoma"/>
      <family val="2"/>
    </font>
    <font>
      <sz val="12"/>
      <color indexed="8"/>
      <name val="Tahoma"/>
      <family val="2"/>
    </font>
    <font>
      <sz val="12"/>
      <name val="Adobe Caslon Pro"/>
      <family val="1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0"/>
      <color indexed="9"/>
      <name val="Gotham Bold"/>
      <family val="3"/>
    </font>
    <font>
      <sz val="16"/>
      <color indexed="8"/>
      <name val="Gotham Bold"/>
      <family val="3"/>
    </font>
    <font>
      <b/>
      <sz val="12"/>
      <color indexed="8"/>
      <name val="Gotham Bold"/>
      <family val="3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Gotham Bold"/>
      <family val="3"/>
    </font>
    <font>
      <b/>
      <sz val="12"/>
      <color theme="1"/>
      <name val="Gill Sans Ultra Bold"/>
      <family val="2"/>
    </font>
    <font>
      <b/>
      <sz val="12"/>
      <color indexed="8"/>
      <name val="Gill Sans Ultra Bold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8"/>
      <name val="Gotham Bold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A5A5A5"/>
      </left>
      <right style="medium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/>
      <right/>
      <top/>
      <bottom style="medium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/>
      <diagonal/>
    </border>
    <border>
      <left style="hair">
        <color rgb="FFA5A5A5"/>
      </left>
      <right style="medium">
        <color rgb="FFA5A5A5"/>
      </right>
      <top style="hair">
        <color rgb="FFA5A5A5"/>
      </top>
      <bottom style="hair">
        <color rgb="FFA5A5A5"/>
      </bottom>
      <diagonal/>
    </border>
    <border>
      <left/>
      <right style="medium">
        <color rgb="FFA5A5A5"/>
      </right>
      <top style="medium">
        <color rgb="FFA5A5A5"/>
      </top>
      <bottom style="hair">
        <color rgb="FFA5A5A5"/>
      </bottom>
      <diagonal/>
    </border>
    <border>
      <left/>
      <right/>
      <top style="medium">
        <color rgb="FFA5A5A5"/>
      </top>
      <bottom style="hair">
        <color rgb="FFA5A5A5"/>
      </bottom>
      <diagonal/>
    </border>
    <border>
      <left style="hair">
        <color rgb="FFA5A5A5"/>
      </left>
      <right/>
      <top style="medium">
        <color rgb="FFA5A5A5"/>
      </top>
      <bottom style="hair">
        <color rgb="FFA5A5A5"/>
      </bottom>
      <diagonal/>
    </border>
    <border>
      <left/>
      <right style="hair">
        <color rgb="FFA5A5A5"/>
      </right>
      <top style="medium">
        <color rgb="FFA5A5A5"/>
      </top>
      <bottom style="hair">
        <color rgb="FFA5A5A5"/>
      </bottom>
      <diagonal/>
    </border>
    <border>
      <left style="medium">
        <color rgb="FFA5A5A5"/>
      </left>
      <right/>
      <top style="medium">
        <color rgb="FFA5A5A5"/>
      </top>
      <bottom style="hair">
        <color rgb="FFA5A5A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23"/>
      </left>
      <right style="medium">
        <color rgb="FFA5A5A5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rgb="FFA5A5A5"/>
      </left>
      <right style="hair">
        <color indexed="23"/>
      </right>
      <top style="hair">
        <color rgb="FFA5A5A5"/>
      </top>
      <bottom style="medium">
        <color rgb="FFA5A5A5"/>
      </bottom>
      <diagonal/>
    </border>
    <border>
      <left style="medium">
        <color rgb="FFA5A5A5"/>
      </left>
      <right style="hair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indexed="23"/>
      </left>
      <right style="medium">
        <color rgb="FFA5A5A5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rgb="FFA5A5A5"/>
      </left>
      <right style="hair">
        <color indexed="23"/>
      </right>
      <top style="hair">
        <color rgb="FFA5A5A5"/>
      </top>
      <bottom style="hair">
        <color rgb="FFA5A5A5"/>
      </bottom>
      <diagonal/>
    </border>
    <border>
      <left style="medium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rgb="FFA5A5A5"/>
      </left>
      <right style="medium">
        <color rgb="FFA5A5A5"/>
      </right>
      <top style="medium">
        <color rgb="FFA5A5A5"/>
      </top>
      <bottom/>
      <diagonal/>
    </border>
    <border>
      <left style="hair">
        <color rgb="FFA5A5A5"/>
      </left>
      <right style="hair">
        <color rgb="FFA5A5A5"/>
      </right>
      <top style="medium">
        <color rgb="FFA5A5A5"/>
      </top>
      <bottom/>
      <diagonal/>
    </border>
    <border>
      <left style="hair">
        <color rgb="FFA5A5A5"/>
      </left>
      <right style="hair">
        <color rgb="FFA5A5A5"/>
      </right>
      <top style="medium">
        <color rgb="FFA5A5A5"/>
      </top>
      <bottom style="hair">
        <color rgb="FFA5A5A5"/>
      </bottom>
      <diagonal/>
    </border>
    <border>
      <left style="medium">
        <color rgb="FFA5A5A5"/>
      </left>
      <right style="hair">
        <color rgb="FFA5A5A5"/>
      </right>
      <top style="medium">
        <color rgb="FFA5A5A5"/>
      </top>
      <bottom style="hair">
        <color rgb="FFA5A5A5"/>
      </bottom>
      <diagonal/>
    </border>
    <border>
      <left style="hair">
        <color rgb="FFA5A5A5"/>
      </left>
      <right style="hair">
        <color rgb="FFA5A5A5"/>
      </right>
      <top/>
      <bottom style="hair">
        <color rgb="FFA5A5A5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rgb="FFA5A5A5"/>
      </bottom>
      <diagonal/>
    </border>
    <border>
      <left style="hair">
        <color rgb="FFA5A5A5"/>
      </left>
      <right style="medium">
        <color rgb="FFA5A5A5"/>
      </right>
      <top style="medium">
        <color rgb="FFA5A5A5"/>
      </top>
      <bottom style="hair">
        <color rgb="FFA5A5A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/>
      <right/>
      <top style="medium">
        <color rgb="FFA5A5A5"/>
      </top>
      <bottom/>
      <diagonal/>
    </border>
    <border>
      <left style="hair">
        <color auto="1"/>
      </left>
      <right style="medium">
        <color rgb="FFA5A5A5"/>
      </right>
      <top/>
      <bottom style="medium">
        <color rgb="FFA5A5A5"/>
      </bottom>
      <diagonal/>
    </border>
    <border>
      <left style="hair">
        <color auto="1"/>
      </left>
      <right/>
      <top style="hair">
        <color auto="1"/>
      </top>
      <bottom style="medium">
        <color rgb="FFA5A5A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A5A5A5"/>
      </bottom>
      <diagonal/>
    </border>
    <border>
      <left style="medium">
        <color rgb="FFA5A5A5"/>
      </left>
      <right style="hair">
        <color auto="1"/>
      </right>
      <top style="hair">
        <color auto="1"/>
      </top>
      <bottom style="medium">
        <color rgb="FFA5A5A5"/>
      </bottom>
      <diagonal/>
    </border>
    <border>
      <left style="hair">
        <color auto="1"/>
      </left>
      <right style="medium">
        <color rgb="FFA5A5A5"/>
      </right>
      <top style="medium">
        <color rgb="FFA5A5A5"/>
      </top>
      <bottom/>
      <diagonal/>
    </border>
    <border>
      <left style="hair">
        <color auto="1"/>
      </left>
      <right/>
      <top style="medium">
        <color rgb="FFA5A5A5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A5A5A5"/>
      </top>
      <bottom style="hair">
        <color auto="1"/>
      </bottom>
      <diagonal/>
    </border>
    <border>
      <left style="medium">
        <color rgb="FFA5A5A5"/>
      </left>
      <right style="hair">
        <color auto="1"/>
      </right>
      <top style="medium">
        <color rgb="FFA5A5A5"/>
      </top>
      <bottom style="hair">
        <color auto="1"/>
      </bottom>
      <diagonal/>
    </border>
  </borders>
  <cellStyleXfs count="81">
    <xf numFmtId="0" fontId="0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0"/>
    <xf numFmtId="44" fontId="22" fillId="0" borderId="0" applyNumberFormat="0" applyFont="0" applyFill="0" applyBorder="0" applyAlignment="0" applyProtection="0"/>
    <xf numFmtId="9" fontId="22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9" fontId="23" fillId="0" borderId="0" applyNumberFormat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4" fillId="0" borderId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9" fontId="25" fillId="0" borderId="0" applyNumberFormat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44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76"/>
    <xf numFmtId="0" fontId="28" fillId="0" borderId="0" xfId="46" applyFont="1" applyAlignment="1">
      <alignment wrapText="1"/>
    </xf>
    <xf numFmtId="0" fontId="29" fillId="0" borderId="0" xfId="46" applyFont="1" applyAlignment="1">
      <alignment wrapText="1"/>
    </xf>
    <xf numFmtId="0" fontId="29" fillId="0" borderId="0" xfId="46" applyFont="1" applyBorder="1" applyAlignment="1">
      <alignment horizontal="left" wrapText="1"/>
    </xf>
    <xf numFmtId="0" fontId="29" fillId="0" borderId="0" xfId="46" applyFont="1" applyBorder="1" applyAlignment="1">
      <alignment wrapText="1"/>
    </xf>
    <xf numFmtId="0" fontId="30" fillId="0" borderId="0" xfId="46" applyFont="1" applyBorder="1" applyAlignment="1">
      <alignment wrapText="1"/>
    </xf>
    <xf numFmtId="0" fontId="29" fillId="0" borderId="0" xfId="46" applyFont="1" applyBorder="1" applyAlignment="1">
      <alignment horizontal="center" wrapText="1"/>
    </xf>
    <xf numFmtId="0" fontId="29" fillId="0" borderId="0" xfId="46" applyFont="1" applyBorder="1" applyAlignment="1">
      <alignment horizontal="left" wrapText="1"/>
    </xf>
    <xf numFmtId="0" fontId="29" fillId="0" borderId="0" xfId="46" applyFont="1" applyBorder="1" applyAlignment="1">
      <alignment vertical="top" wrapText="1"/>
    </xf>
    <xf numFmtId="0" fontId="29" fillId="0" borderId="21" xfId="46" applyFont="1" applyBorder="1" applyAlignment="1">
      <alignment horizontal="center" vertical="top" wrapText="1"/>
    </xf>
    <xf numFmtId="0" fontId="29" fillId="0" borderId="0" xfId="46" applyFont="1" applyBorder="1" applyAlignment="1">
      <alignment horizontal="center" vertical="top" wrapText="1"/>
    </xf>
    <xf numFmtId="0" fontId="28" fillId="0" borderId="0" xfId="46" applyFont="1" applyBorder="1" applyAlignment="1">
      <alignment wrapText="1"/>
    </xf>
    <xf numFmtId="0" fontId="31" fillId="0" borderId="22" xfId="46" applyFont="1" applyBorder="1" applyAlignment="1">
      <alignment vertical="center" wrapText="1"/>
    </xf>
    <xf numFmtId="0" fontId="31" fillId="0" borderId="22" xfId="46" applyFont="1" applyBorder="1" applyAlignment="1">
      <alignment horizontal="center" vertical="center" wrapText="1"/>
    </xf>
    <xf numFmtId="0" fontId="31" fillId="0" borderId="0" xfId="46" applyFont="1" applyBorder="1" applyAlignment="1">
      <alignment horizontal="center" vertical="center" wrapText="1"/>
    </xf>
    <xf numFmtId="0" fontId="32" fillId="0" borderId="0" xfId="76" applyFont="1" applyAlignment="1">
      <alignment vertical="center" wrapText="1"/>
    </xf>
    <xf numFmtId="0" fontId="33" fillId="0" borderId="0" xfId="76" applyFont="1" applyFill="1" applyBorder="1" applyAlignment="1" applyProtection="1">
      <alignment vertical="center" wrapText="1"/>
      <protection locked="0"/>
    </xf>
    <xf numFmtId="9" fontId="33" fillId="0" borderId="0" xfId="64" applyNumberFormat="1" applyFont="1" applyFill="1" applyBorder="1" applyAlignment="1" applyProtection="1">
      <alignment horizontal="center" vertical="center" wrapText="1"/>
      <protection locked="0"/>
    </xf>
    <xf numFmtId="44" fontId="33" fillId="0" borderId="0" xfId="77" applyFont="1" applyFill="1" applyBorder="1" applyAlignment="1" applyProtection="1">
      <alignment horizontal="right" vertical="center" wrapText="1"/>
      <protection locked="0"/>
    </xf>
    <xf numFmtId="8" fontId="34" fillId="0" borderId="0" xfId="77" applyNumberFormat="1" applyFont="1" applyFill="1" applyBorder="1" applyAlignment="1" applyProtection="1">
      <alignment horizontal="right" vertical="center" wrapText="1"/>
      <protection locked="0"/>
    </xf>
    <xf numFmtId="44" fontId="34" fillId="0" borderId="0" xfId="77" applyFont="1" applyFill="1" applyBorder="1" applyAlignment="1" applyProtection="1">
      <alignment horizontal="right" vertical="center" wrapText="1"/>
      <protection locked="0"/>
    </xf>
    <xf numFmtId="0" fontId="24" fillId="33" borderId="23" xfId="76" applyFont="1" applyFill="1" applyBorder="1" applyAlignment="1" applyProtection="1">
      <alignment vertical="center" wrapText="1"/>
      <protection locked="0"/>
    </xf>
    <xf numFmtId="9" fontId="35" fillId="33" borderId="24" xfId="78" applyFont="1" applyFill="1" applyBorder="1" applyAlignment="1">
      <alignment horizontal="center" vertical="center"/>
    </xf>
    <xf numFmtId="8" fontId="35" fillId="33" borderId="24" xfId="76" applyNumberFormat="1" applyFont="1" applyFill="1" applyBorder="1" applyAlignment="1">
      <alignment horizontal="right" vertical="center"/>
    </xf>
    <xf numFmtId="0" fontId="36" fillId="33" borderId="24" xfId="76" applyNumberFormat="1" applyFont="1" applyFill="1" applyBorder="1" applyAlignment="1">
      <alignment horizontal="left" vertical="center" wrapText="1"/>
    </xf>
    <xf numFmtId="44" fontId="36" fillId="33" borderId="25" xfId="77" applyFont="1" applyFill="1" applyBorder="1" applyAlignment="1" applyProtection="1">
      <alignment horizontal="center" vertical="center" wrapText="1"/>
      <protection locked="0"/>
    </xf>
    <xf numFmtId="44" fontId="34" fillId="33" borderId="11" xfId="77" applyFont="1" applyFill="1" applyBorder="1" applyAlignment="1" applyProtection="1">
      <alignment horizontal="center" vertical="center" wrapText="1"/>
      <protection locked="0"/>
    </xf>
    <xf numFmtId="44" fontId="24" fillId="33" borderId="11" xfId="77" applyFont="1" applyFill="1" applyBorder="1" applyAlignment="1" applyProtection="1">
      <alignment horizontal="right" vertical="center"/>
      <protection locked="0"/>
    </xf>
    <xf numFmtId="44" fontId="33" fillId="33" borderId="11" xfId="77" applyFont="1" applyFill="1" applyBorder="1" applyAlignment="1" applyProtection="1">
      <alignment horizontal="right" vertical="center" wrapText="1"/>
      <protection locked="0"/>
    </xf>
    <xf numFmtId="0" fontId="24" fillId="33" borderId="11" xfId="76" applyFont="1" applyFill="1" applyBorder="1" applyAlignment="1" applyProtection="1">
      <alignment horizontal="left" vertical="top" wrapText="1"/>
    </xf>
    <xf numFmtId="0" fontId="24" fillId="33" borderId="26" xfId="76" applyFont="1" applyFill="1" applyBorder="1" applyAlignment="1" applyProtection="1">
      <alignment horizontal="center" vertical="center"/>
    </xf>
    <xf numFmtId="0" fontId="24" fillId="33" borderId="27" xfId="76" applyFont="1" applyFill="1" applyBorder="1" applyAlignment="1" applyProtection="1">
      <alignment vertical="center" wrapText="1"/>
      <protection locked="0"/>
    </xf>
    <xf numFmtId="9" fontId="35" fillId="33" borderId="28" xfId="78" applyFont="1" applyFill="1" applyBorder="1" applyAlignment="1">
      <alignment horizontal="center" vertical="center"/>
    </xf>
    <xf numFmtId="8" fontId="35" fillId="33" borderId="28" xfId="76" applyNumberFormat="1" applyFont="1" applyFill="1" applyBorder="1" applyAlignment="1">
      <alignment horizontal="right" vertical="center"/>
    </xf>
    <xf numFmtId="0" fontId="36" fillId="33" borderId="28" xfId="76" applyNumberFormat="1" applyFont="1" applyFill="1" applyBorder="1" applyAlignment="1">
      <alignment horizontal="left" vertical="center" wrapText="1"/>
    </xf>
    <xf numFmtId="44" fontId="36" fillId="33" borderId="29" xfId="77" applyFont="1" applyFill="1" applyBorder="1" applyAlignment="1" applyProtection="1">
      <alignment horizontal="center" vertical="center" wrapText="1"/>
      <protection locked="0"/>
    </xf>
    <xf numFmtId="44" fontId="36" fillId="33" borderId="12" xfId="77" applyFont="1" applyFill="1" applyBorder="1" applyAlignment="1" applyProtection="1">
      <alignment horizontal="center" vertical="center" wrapText="1"/>
      <protection locked="0"/>
    </xf>
    <xf numFmtId="44" fontId="24" fillId="33" borderId="12" xfId="77" applyFont="1" applyFill="1" applyBorder="1" applyAlignment="1" applyProtection="1">
      <alignment horizontal="center" vertical="center"/>
      <protection locked="0"/>
    </xf>
    <xf numFmtId="0" fontId="33" fillId="33" borderId="12" xfId="77" applyNumberFormat="1" applyFont="1" applyFill="1" applyBorder="1" applyAlignment="1" applyProtection="1">
      <alignment horizontal="center" vertical="center" wrapText="1"/>
      <protection locked="0"/>
    </xf>
    <xf numFmtId="44" fontId="33" fillId="33" borderId="12" xfId="77" applyFont="1" applyFill="1" applyBorder="1" applyAlignment="1" applyProtection="1">
      <alignment horizontal="right" vertical="center" wrapText="1"/>
      <protection locked="0"/>
    </xf>
    <xf numFmtId="0" fontId="24" fillId="33" borderId="12" xfId="76" applyFont="1" applyFill="1" applyBorder="1" applyAlignment="1" applyProtection="1">
      <alignment horizontal="left" vertical="top" wrapText="1"/>
    </xf>
    <xf numFmtId="0" fontId="24" fillId="33" borderId="30" xfId="76" applyFont="1" applyFill="1" applyBorder="1" applyAlignment="1" applyProtection="1">
      <alignment horizontal="center" vertical="center"/>
    </xf>
    <xf numFmtId="8" fontId="35" fillId="33" borderId="31" xfId="76" applyNumberFormat="1" applyFont="1" applyFill="1" applyBorder="1" applyAlignment="1">
      <alignment horizontal="right" vertical="center"/>
    </xf>
    <xf numFmtId="0" fontId="36" fillId="33" borderId="32" xfId="76" applyFont="1" applyFill="1" applyBorder="1" applyAlignment="1" applyProtection="1">
      <alignment vertical="center" wrapText="1"/>
      <protection locked="0"/>
    </xf>
    <xf numFmtId="166" fontId="36" fillId="33" borderId="33" xfId="64" applyNumberFormat="1" applyFont="1" applyFill="1" applyBorder="1" applyAlignment="1" applyProtection="1">
      <alignment horizontal="center" vertical="center"/>
      <protection locked="0"/>
    </xf>
    <xf numFmtId="44" fontId="36" fillId="33" borderId="33" xfId="77" applyFont="1" applyFill="1" applyBorder="1" applyAlignment="1" applyProtection="1">
      <alignment horizontal="right" vertical="center"/>
      <protection locked="0"/>
    </xf>
    <xf numFmtId="0" fontId="36" fillId="33" borderId="33" xfId="76" applyNumberFormat="1" applyFont="1" applyFill="1" applyBorder="1" applyAlignment="1">
      <alignment horizontal="left" vertical="center" wrapText="1"/>
    </xf>
    <xf numFmtId="44" fontId="36" fillId="33" borderId="33" xfId="77" applyFont="1" applyFill="1" applyBorder="1" applyAlignment="1" applyProtection="1">
      <alignment horizontal="center" vertical="center" wrapText="1"/>
      <protection locked="0"/>
    </xf>
    <xf numFmtId="44" fontId="36" fillId="33" borderId="34" xfId="77" applyFont="1" applyFill="1" applyBorder="1" applyAlignment="1" applyProtection="1">
      <alignment horizontal="center" vertical="center" wrapText="1"/>
      <protection locked="0"/>
    </xf>
    <xf numFmtId="44" fontId="36" fillId="33" borderId="34" xfId="77" applyFont="1" applyFill="1" applyBorder="1" applyAlignment="1" applyProtection="1">
      <alignment horizontal="center" vertical="center"/>
      <protection locked="0"/>
    </xf>
    <xf numFmtId="0" fontId="36" fillId="33" borderId="34" xfId="77" applyNumberFormat="1" applyFont="1" applyFill="1" applyBorder="1" applyAlignment="1" applyProtection="1">
      <alignment horizontal="center" vertical="center" wrapText="1"/>
      <protection locked="0"/>
    </xf>
    <xf numFmtId="0" fontId="36" fillId="33" borderId="34" xfId="76" applyFont="1" applyFill="1" applyBorder="1" applyAlignment="1" applyProtection="1">
      <alignment horizontal="left" vertical="center" wrapText="1"/>
    </xf>
    <xf numFmtId="0" fontId="36" fillId="33" borderId="35" xfId="76" applyFont="1" applyFill="1" applyBorder="1" applyAlignment="1" applyProtection="1">
      <alignment horizontal="center" vertical="center"/>
    </xf>
    <xf numFmtId="0" fontId="37" fillId="34" borderId="10" xfId="46" applyFont="1" applyFill="1" applyBorder="1" applyAlignment="1">
      <alignment horizontal="center" vertical="center" wrapText="1"/>
    </xf>
    <xf numFmtId="0" fontId="37" fillId="34" borderId="11" xfId="46" applyFont="1" applyFill="1" applyBorder="1" applyAlignment="1">
      <alignment horizontal="center" vertical="center" wrapText="1"/>
    </xf>
    <xf numFmtId="0" fontId="38" fillId="34" borderId="11" xfId="46" applyFont="1" applyFill="1" applyBorder="1" applyAlignment="1">
      <alignment horizontal="center" vertical="center" wrapText="1"/>
    </xf>
    <xf numFmtId="0" fontId="38" fillId="34" borderId="26" xfId="46" applyFont="1" applyFill="1" applyBorder="1" applyAlignment="1">
      <alignment horizontal="center" vertical="center" wrapText="1"/>
    </xf>
    <xf numFmtId="0" fontId="39" fillId="34" borderId="16" xfId="46" applyFont="1" applyFill="1" applyBorder="1" applyAlignment="1">
      <alignment horizontal="center" vertical="center" wrapText="1"/>
    </xf>
    <xf numFmtId="0" fontId="39" fillId="34" borderId="17" xfId="46" applyFont="1" applyFill="1" applyBorder="1" applyAlignment="1">
      <alignment horizontal="center" vertical="center" wrapText="1"/>
    </xf>
    <xf numFmtId="0" fontId="39" fillId="34" borderId="17" xfId="46" applyFont="1" applyFill="1" applyBorder="1" applyAlignment="1">
      <alignment horizontal="center" vertical="center" wrapText="1"/>
    </xf>
    <xf numFmtId="0" fontId="38" fillId="34" borderId="17" xfId="46" applyFont="1" applyFill="1" applyBorder="1" applyAlignment="1">
      <alignment vertical="center" wrapText="1"/>
    </xf>
    <xf numFmtId="0" fontId="38" fillId="34" borderId="20" xfId="46" applyFont="1" applyFill="1" applyBorder="1" applyAlignment="1">
      <alignment vertical="center" wrapText="1"/>
    </xf>
    <xf numFmtId="0" fontId="28" fillId="0" borderId="0" xfId="46" applyFont="1" applyFill="1" applyBorder="1" applyAlignment="1">
      <alignment horizontal="center" vertical="center" wrapText="1"/>
    </xf>
    <xf numFmtId="0" fontId="28" fillId="0" borderId="13" xfId="46" applyFont="1" applyFill="1" applyBorder="1" applyAlignment="1">
      <alignment horizontal="center" vertical="center" wrapText="1"/>
    </xf>
    <xf numFmtId="0" fontId="28" fillId="0" borderId="0" xfId="46" applyFont="1" applyFill="1" applyAlignment="1">
      <alignment horizontal="center" vertical="center" wrapText="1"/>
    </xf>
    <xf numFmtId="0" fontId="28" fillId="0" borderId="0" xfId="46" applyFont="1" applyFill="1" applyAlignment="1">
      <alignment horizontal="center" vertical="center" wrapText="1"/>
    </xf>
    <xf numFmtId="0" fontId="40" fillId="0" borderId="0" xfId="46" applyFont="1" applyFill="1" applyAlignment="1">
      <alignment horizontal="center" vertical="center" wrapText="1"/>
    </xf>
    <xf numFmtId="0" fontId="34" fillId="0" borderId="0" xfId="46" applyFont="1" applyFill="1" applyAlignment="1">
      <alignment horizontal="center" vertical="center" wrapText="1"/>
    </xf>
    <xf numFmtId="0" fontId="41" fillId="0" borderId="0" xfId="46" applyFont="1" applyFill="1" applyAlignment="1">
      <alignment horizontal="left" vertical="center" wrapText="1"/>
    </xf>
    <xf numFmtId="0" fontId="41" fillId="0" borderId="0" xfId="46" applyFont="1" applyFill="1" applyAlignment="1">
      <alignment vertical="center" wrapText="1"/>
    </xf>
    <xf numFmtId="0" fontId="42" fillId="0" borderId="0" xfId="46" applyFont="1" applyFill="1" applyAlignment="1">
      <alignment horizontal="left" vertical="center"/>
    </xf>
    <xf numFmtId="0" fontId="42" fillId="0" borderId="0" xfId="46" applyFont="1" applyFill="1" applyAlignment="1">
      <alignment vertical="center"/>
    </xf>
    <xf numFmtId="0" fontId="43" fillId="0" borderId="0" xfId="46" applyFont="1" applyFill="1" applyAlignment="1">
      <alignment horizontal="center" vertical="center" wrapText="1"/>
    </xf>
    <xf numFmtId="0" fontId="44" fillId="0" borderId="0" xfId="46" applyFont="1" applyFill="1" applyAlignment="1">
      <alignment horizontal="center" vertical="center" wrapText="1"/>
    </xf>
    <xf numFmtId="0" fontId="45" fillId="0" borderId="0" xfId="46" applyFont="1" applyFill="1" applyAlignment="1">
      <alignment horizontal="center" vertical="center" wrapText="1"/>
    </xf>
    <xf numFmtId="0" fontId="46" fillId="35" borderId="0" xfId="46" applyFont="1" applyFill="1" applyAlignment="1">
      <alignment horizontal="center" vertical="center" wrapText="1"/>
    </xf>
    <xf numFmtId="0" fontId="47" fillId="0" borderId="0" xfId="46" applyFont="1" applyAlignment="1">
      <alignment horizontal="center" wrapText="1"/>
    </xf>
    <xf numFmtId="0" fontId="1" fillId="0" borderId="0" xfId="76" applyAlignment="1">
      <alignment horizontal="center"/>
    </xf>
    <xf numFmtId="44" fontId="48" fillId="0" borderId="0" xfId="77" applyFont="1" applyFill="1" applyBorder="1" applyAlignment="1" applyProtection="1">
      <alignment horizontal="right" vertical="center" wrapText="1"/>
      <protection locked="0"/>
    </xf>
    <xf numFmtId="0" fontId="24" fillId="33" borderId="10" xfId="76" applyFont="1" applyFill="1" applyBorder="1" applyAlignment="1" applyProtection="1">
      <alignment vertical="center" wrapText="1"/>
      <protection locked="0"/>
    </xf>
    <xf numFmtId="166" fontId="24" fillId="33" borderId="11" xfId="64" applyNumberFormat="1" applyFont="1" applyFill="1" applyBorder="1" applyAlignment="1" applyProtection="1">
      <alignment horizontal="center" vertical="center"/>
      <protection locked="0"/>
    </xf>
    <xf numFmtId="44" fontId="34" fillId="33" borderId="11" xfId="77" applyFont="1" applyFill="1" applyBorder="1" applyAlignment="1" applyProtection="1">
      <alignment horizontal="right" vertical="center" wrapText="1"/>
      <protection locked="0"/>
    </xf>
    <xf numFmtId="0" fontId="24" fillId="33" borderId="15" xfId="76" applyFont="1" applyFill="1" applyBorder="1" applyAlignment="1" applyProtection="1">
      <alignment vertical="center" wrapText="1"/>
      <protection locked="0"/>
    </xf>
    <xf numFmtId="166" fontId="24" fillId="33" borderId="12" xfId="64" applyNumberFormat="1" applyFont="1" applyFill="1" applyBorder="1" applyAlignment="1" applyProtection="1">
      <alignment horizontal="center" vertical="center"/>
      <protection locked="0"/>
    </xf>
    <xf numFmtId="44" fontId="24" fillId="33" borderId="12" xfId="77" applyFont="1" applyFill="1" applyBorder="1" applyAlignment="1" applyProtection="1">
      <alignment horizontal="right" vertical="center"/>
      <protection locked="0"/>
    </xf>
    <xf numFmtId="44" fontId="24" fillId="33" borderId="36" xfId="77" applyFont="1" applyFill="1" applyBorder="1" applyAlignment="1" applyProtection="1">
      <alignment horizontal="right" vertical="center"/>
      <protection locked="0"/>
    </xf>
    <xf numFmtId="0" fontId="35" fillId="33" borderId="36" xfId="76" applyNumberFormat="1" applyFont="1" applyFill="1" applyBorder="1" applyAlignment="1">
      <alignment horizontal="left" vertical="center" wrapText="1"/>
    </xf>
    <xf numFmtId="44" fontId="34" fillId="33" borderId="36" xfId="77" applyFont="1" applyFill="1" applyBorder="1" applyAlignment="1" applyProtection="1">
      <alignment horizontal="right" vertical="center" wrapText="1"/>
      <protection locked="0"/>
    </xf>
    <xf numFmtId="166" fontId="35" fillId="33" borderId="12" xfId="64" applyNumberFormat="1" applyFont="1" applyFill="1" applyBorder="1" applyAlignment="1" applyProtection="1">
      <alignment horizontal="center" vertical="center"/>
      <protection locked="0"/>
    </xf>
    <xf numFmtId="44" fontId="35" fillId="33" borderId="12" xfId="77" applyFont="1" applyFill="1" applyBorder="1" applyAlignment="1" applyProtection="1">
      <alignment horizontal="right" vertical="center"/>
      <protection locked="0"/>
    </xf>
    <xf numFmtId="8" fontId="35" fillId="33" borderId="37" xfId="76" applyNumberFormat="1" applyFont="1" applyFill="1" applyBorder="1" applyAlignment="1">
      <alignment horizontal="right" vertical="center"/>
    </xf>
    <xf numFmtId="0" fontId="36" fillId="33" borderId="37" xfId="76" applyNumberFormat="1" applyFont="1" applyFill="1" applyBorder="1" applyAlignment="1">
      <alignment horizontal="left" vertical="center" wrapText="1"/>
    </xf>
    <xf numFmtId="0" fontId="36" fillId="33" borderId="15" xfId="76" applyFont="1" applyFill="1" applyBorder="1" applyAlignment="1" applyProtection="1">
      <alignment vertical="center" wrapText="1"/>
      <protection locked="0"/>
    </xf>
    <xf numFmtId="44" fontId="35" fillId="33" borderId="12" xfId="79" applyFont="1" applyFill="1" applyBorder="1" applyAlignment="1">
      <alignment horizontal="left" vertical="center" wrapText="1"/>
    </xf>
    <xf numFmtId="0" fontId="36" fillId="33" borderId="34" xfId="76" applyFont="1" applyFill="1" applyBorder="1" applyAlignment="1" applyProtection="1">
      <alignment horizontal="center" vertical="center" wrapText="1"/>
    </xf>
    <xf numFmtId="0" fontId="39" fillId="34" borderId="18" xfId="46" applyFont="1" applyFill="1" applyBorder="1" applyAlignment="1">
      <alignment horizontal="center" vertical="center" wrapText="1"/>
    </xf>
    <xf numFmtId="0" fontId="39" fillId="34" borderId="19" xfId="46" applyFont="1" applyFill="1" applyBorder="1" applyAlignment="1">
      <alignment horizontal="center" vertical="center" wrapText="1"/>
    </xf>
    <xf numFmtId="0" fontId="31" fillId="0" borderId="0" xfId="46" applyFont="1" applyBorder="1" applyAlignment="1">
      <alignment vertical="center" wrapText="1"/>
    </xf>
    <xf numFmtId="0" fontId="49" fillId="0" borderId="0" xfId="46" applyFont="1" applyAlignment="1">
      <alignment wrapText="1"/>
    </xf>
    <xf numFmtId="8" fontId="49" fillId="0" borderId="0" xfId="46" applyNumberFormat="1" applyFont="1" applyAlignment="1">
      <alignment wrapText="1"/>
    </xf>
    <xf numFmtId="0" fontId="48" fillId="0" borderId="0" xfId="76" applyFont="1" applyFill="1" applyBorder="1" applyAlignment="1" applyProtection="1">
      <alignment vertical="center" wrapText="1"/>
      <protection locked="0"/>
    </xf>
    <xf numFmtId="9" fontId="48" fillId="0" borderId="0" xfId="64" applyNumberFormat="1" applyFont="1" applyFill="1" applyBorder="1" applyAlignment="1" applyProtection="1">
      <alignment horizontal="center" vertical="center" wrapText="1"/>
      <protection locked="0"/>
    </xf>
    <xf numFmtId="44" fontId="26" fillId="0" borderId="0" xfId="77" applyFont="1" applyFill="1" applyBorder="1" applyAlignment="1" applyProtection="1">
      <alignment horizontal="right" vertical="center" wrapText="1"/>
      <protection locked="0"/>
    </xf>
    <xf numFmtId="9" fontId="35" fillId="0" borderId="0" xfId="78" applyFont="1" applyFill="1" applyBorder="1" applyAlignment="1" applyProtection="1">
      <alignment horizontal="center" vertical="center" wrapText="1"/>
      <protection locked="0"/>
    </xf>
    <xf numFmtId="8" fontId="35" fillId="0" borderId="0" xfId="77" applyNumberFormat="1" applyFont="1" applyFill="1" applyBorder="1" applyAlignment="1" applyProtection="1">
      <alignment horizontal="right" vertical="center" wrapText="1"/>
      <protection locked="0"/>
    </xf>
    <xf numFmtId="0" fontId="26" fillId="33" borderId="0" xfId="76" applyNumberFormat="1" applyFont="1" applyFill="1" applyBorder="1" applyAlignment="1">
      <alignment horizontal="right" vertical="center" wrapText="1"/>
    </xf>
    <xf numFmtId="0" fontId="50" fillId="33" borderId="10" xfId="76" applyFont="1" applyFill="1" applyBorder="1" applyAlignment="1" applyProtection="1">
      <alignment vertical="center" wrapText="1"/>
      <protection locked="0"/>
    </xf>
    <xf numFmtId="9" fontId="35" fillId="33" borderId="11" xfId="78" applyFont="1" applyFill="1" applyBorder="1" applyAlignment="1">
      <alignment horizontal="center" vertical="center"/>
    </xf>
    <xf numFmtId="8" fontId="35" fillId="33" borderId="11" xfId="76" applyNumberFormat="1" applyFont="1" applyFill="1" applyBorder="1" applyAlignment="1">
      <alignment horizontal="right" vertical="center"/>
    </xf>
    <xf numFmtId="0" fontId="35" fillId="33" borderId="11" xfId="76" applyNumberFormat="1" applyFont="1" applyFill="1" applyBorder="1" applyAlignment="1">
      <alignment horizontal="left" vertical="center" wrapText="1"/>
    </xf>
    <xf numFmtId="44" fontId="35" fillId="33" borderId="11" xfId="77" applyFont="1" applyFill="1" applyBorder="1" applyAlignment="1" applyProtection="1">
      <alignment horizontal="center" vertical="center" wrapText="1"/>
      <protection locked="0"/>
    </xf>
    <xf numFmtId="44" fontId="36" fillId="33" borderId="11" xfId="77" applyFont="1" applyFill="1" applyBorder="1" applyAlignment="1" applyProtection="1">
      <alignment horizontal="center" vertical="center" wrapText="1"/>
      <protection locked="0"/>
    </xf>
    <xf numFmtId="44" fontId="51" fillId="33" borderId="11" xfId="77" applyFont="1" applyFill="1" applyBorder="1" applyAlignment="1" applyProtection="1">
      <alignment horizontal="center" vertical="center" wrapText="1"/>
      <protection locked="0"/>
    </xf>
    <xf numFmtId="44" fontId="52" fillId="33" borderId="11" xfId="77" applyFont="1" applyFill="1" applyBorder="1" applyAlignment="1" applyProtection="1">
      <alignment horizontal="center" vertical="center"/>
      <protection locked="0"/>
    </xf>
    <xf numFmtId="0" fontId="48" fillId="33" borderId="11" xfId="76" applyNumberFormat="1" applyFont="1" applyFill="1" applyBorder="1" applyAlignment="1">
      <alignment horizontal="left" vertical="center" wrapText="1"/>
    </xf>
    <xf numFmtId="0" fontId="52" fillId="33" borderId="11" xfId="77" applyNumberFormat="1" applyFont="1" applyFill="1" applyBorder="1" applyAlignment="1" applyProtection="1">
      <alignment horizontal="center" vertical="center" wrapText="1"/>
      <protection locked="0"/>
    </xf>
    <xf numFmtId="0" fontId="51" fillId="33" borderId="11" xfId="76" applyFont="1" applyFill="1" applyBorder="1" applyAlignment="1" applyProtection="1">
      <alignment horizontal="left" vertical="center" wrapText="1"/>
    </xf>
    <xf numFmtId="0" fontId="51" fillId="33" borderId="26" xfId="76" applyFont="1" applyFill="1" applyBorder="1" applyAlignment="1" applyProtection="1">
      <alignment horizontal="center" vertical="center"/>
    </xf>
    <xf numFmtId="0" fontId="50" fillId="33" borderId="15" xfId="76" applyFont="1" applyFill="1" applyBorder="1" applyAlignment="1" applyProtection="1">
      <alignment vertical="center" wrapText="1"/>
      <protection locked="0"/>
    </xf>
    <xf numFmtId="9" fontId="35" fillId="33" borderId="12" xfId="78" applyFont="1" applyFill="1" applyBorder="1" applyAlignment="1">
      <alignment horizontal="center" vertical="center"/>
    </xf>
    <xf numFmtId="8" fontId="35" fillId="33" borderId="12" xfId="76" applyNumberFormat="1" applyFont="1" applyFill="1" applyBorder="1" applyAlignment="1">
      <alignment horizontal="right" vertical="center"/>
    </xf>
    <xf numFmtId="0" fontId="35" fillId="33" borderId="12" xfId="76" applyNumberFormat="1" applyFont="1" applyFill="1" applyBorder="1" applyAlignment="1">
      <alignment horizontal="left" vertical="center" wrapText="1"/>
    </xf>
    <xf numFmtId="44" fontId="35" fillId="33" borderId="12" xfId="77" applyFont="1" applyFill="1" applyBorder="1" applyAlignment="1" applyProtection="1">
      <alignment horizontal="center" vertical="center" wrapText="1"/>
      <protection locked="0"/>
    </xf>
    <xf numFmtId="44" fontId="51" fillId="33" borderId="12" xfId="77" applyFont="1" applyFill="1" applyBorder="1" applyAlignment="1" applyProtection="1">
      <alignment horizontal="center" vertical="center" wrapText="1"/>
      <protection locked="0"/>
    </xf>
    <xf numFmtId="44" fontId="52" fillId="33" borderId="12" xfId="77" applyFont="1" applyFill="1" applyBorder="1" applyAlignment="1" applyProtection="1">
      <alignment horizontal="center" vertical="center"/>
      <protection locked="0"/>
    </xf>
    <xf numFmtId="0" fontId="48" fillId="33" borderId="12" xfId="76" applyNumberFormat="1" applyFont="1" applyFill="1" applyBorder="1" applyAlignment="1">
      <alignment horizontal="left" vertical="center" wrapText="1"/>
    </xf>
    <xf numFmtId="0" fontId="52" fillId="33" borderId="12" xfId="77" applyNumberFormat="1" applyFont="1" applyFill="1" applyBorder="1" applyAlignment="1" applyProtection="1">
      <alignment horizontal="center" vertical="center" wrapText="1"/>
      <protection locked="0"/>
    </xf>
    <xf numFmtId="0" fontId="51" fillId="33" borderId="12" xfId="76" applyFont="1" applyFill="1" applyBorder="1" applyAlignment="1" applyProtection="1">
      <alignment horizontal="left" vertical="center" wrapText="1"/>
    </xf>
    <xf numFmtId="0" fontId="51" fillId="33" borderId="30" xfId="76" applyFont="1" applyFill="1" applyBorder="1" applyAlignment="1" applyProtection="1">
      <alignment horizontal="center" vertical="center"/>
    </xf>
    <xf numFmtId="44" fontId="34" fillId="33" borderId="12" xfId="77" applyFont="1" applyFill="1" applyBorder="1" applyAlignment="1" applyProtection="1">
      <alignment horizontal="center" vertical="center" wrapText="1"/>
      <protection locked="0"/>
    </xf>
    <xf numFmtId="0" fontId="36" fillId="33" borderId="38" xfId="76" applyFont="1" applyFill="1" applyBorder="1" applyAlignment="1" applyProtection="1">
      <alignment vertical="center" wrapText="1"/>
      <protection locked="0"/>
    </xf>
    <xf numFmtId="166" fontId="36" fillId="33" borderId="34" xfId="64" applyNumberFormat="1" applyFont="1" applyFill="1" applyBorder="1" applyAlignment="1" applyProtection="1">
      <alignment horizontal="center" vertical="center"/>
      <protection locked="0"/>
    </xf>
    <xf numFmtId="44" fontId="36" fillId="33" borderId="34" xfId="77" applyFont="1" applyFill="1" applyBorder="1" applyAlignment="1" applyProtection="1">
      <alignment horizontal="right" vertical="center"/>
      <protection locked="0"/>
    </xf>
    <xf numFmtId="0" fontId="36" fillId="33" borderId="34" xfId="76" applyNumberFormat="1" applyFont="1" applyFill="1" applyBorder="1" applyAlignment="1">
      <alignment horizontal="left" vertical="center" wrapText="1"/>
    </xf>
    <xf numFmtId="44" fontId="53" fillId="33" borderId="34" xfId="77" applyFont="1" applyFill="1" applyBorder="1" applyAlignment="1" applyProtection="1">
      <alignment horizontal="center" vertical="center" wrapText="1"/>
      <protection locked="0"/>
    </xf>
    <xf numFmtId="44" fontId="51" fillId="33" borderId="34" xfId="77" applyFont="1" applyFill="1" applyBorder="1" applyAlignment="1" applyProtection="1">
      <alignment horizontal="center" vertical="center" wrapText="1"/>
      <protection locked="0"/>
    </xf>
    <xf numFmtId="44" fontId="52" fillId="33" borderId="34" xfId="77" applyFont="1" applyFill="1" applyBorder="1" applyAlignment="1" applyProtection="1">
      <alignment horizontal="center" vertical="center"/>
      <protection locked="0"/>
    </xf>
    <xf numFmtId="0" fontId="51" fillId="33" borderId="34" xfId="77" applyNumberFormat="1" applyFont="1" applyFill="1" applyBorder="1" applyAlignment="1" applyProtection="1">
      <alignment horizontal="center" vertical="center" wrapText="1"/>
      <protection locked="0"/>
    </xf>
    <xf numFmtId="0" fontId="52" fillId="33" borderId="34" xfId="77" applyNumberFormat="1" applyFont="1" applyFill="1" applyBorder="1" applyAlignment="1" applyProtection="1">
      <alignment horizontal="center" vertical="center" wrapText="1"/>
      <protection locked="0"/>
    </xf>
    <xf numFmtId="0" fontId="51" fillId="33" borderId="34" xfId="76" applyFont="1" applyFill="1" applyBorder="1" applyAlignment="1" applyProtection="1">
      <alignment horizontal="left" vertical="center" wrapText="1"/>
    </xf>
    <xf numFmtId="0" fontId="51" fillId="33" borderId="35" xfId="76" applyFont="1" applyFill="1" applyBorder="1" applyAlignment="1" applyProtection="1">
      <alignment horizontal="center" vertical="center"/>
    </xf>
    <xf numFmtId="0" fontId="54" fillId="35" borderId="0" xfId="46" applyFont="1" applyFill="1" applyAlignment="1">
      <alignment horizontal="center" vertical="center" wrapText="1"/>
    </xf>
    <xf numFmtId="0" fontId="55" fillId="0" borderId="0" xfId="46" applyFont="1" applyBorder="1" applyAlignment="1">
      <alignment horizontal="right" wrapText="1"/>
    </xf>
    <xf numFmtId="0" fontId="56" fillId="0" borderId="0" xfId="46" applyFont="1" applyBorder="1" applyAlignment="1">
      <alignment horizontal="left" wrapText="1"/>
    </xf>
    <xf numFmtId="0" fontId="28" fillId="0" borderId="0" xfId="46" applyFont="1" applyBorder="1" applyAlignment="1">
      <alignment horizontal="left" wrapText="1"/>
    </xf>
    <xf numFmtId="0" fontId="55" fillId="0" borderId="0" xfId="46" applyFont="1" applyBorder="1" applyAlignment="1">
      <alignment wrapText="1"/>
    </xf>
    <xf numFmtId="0" fontId="55" fillId="0" borderId="0" xfId="46" applyFont="1" applyBorder="1" applyAlignment="1">
      <alignment horizontal="left" wrapText="1"/>
    </xf>
    <xf numFmtId="0" fontId="57" fillId="0" borderId="0" xfId="46" applyFont="1" applyBorder="1" applyAlignment="1">
      <alignment wrapText="1"/>
    </xf>
    <xf numFmtId="0" fontId="57" fillId="0" borderId="0" xfId="46" applyFont="1" applyBorder="1" applyAlignment="1">
      <alignment horizontal="center" wrapText="1"/>
    </xf>
    <xf numFmtId="0" fontId="57" fillId="0" borderId="0" xfId="46" applyFont="1" applyBorder="1" applyAlignment="1">
      <alignment horizontal="left" wrapText="1"/>
    </xf>
    <xf numFmtId="0" fontId="58" fillId="0" borderId="21" xfId="46" applyFont="1" applyBorder="1" applyAlignment="1">
      <alignment horizontal="center" vertical="center" wrapText="1"/>
    </xf>
    <xf numFmtId="0" fontId="59" fillId="0" borderId="0" xfId="46" applyFont="1" applyBorder="1" applyAlignment="1">
      <alignment vertical="center" wrapText="1"/>
    </xf>
    <xf numFmtId="0" fontId="29" fillId="0" borderId="0" xfId="46" applyFont="1" applyAlignment="1">
      <alignment vertical="top" wrapText="1"/>
    </xf>
    <xf numFmtId="0" fontId="58" fillId="0" borderId="21" xfId="46" applyFont="1" applyBorder="1" applyAlignment="1">
      <alignment horizontal="center" vertical="top" wrapText="1"/>
    </xf>
    <xf numFmtId="0" fontId="31" fillId="0" borderId="0" xfId="46" applyFont="1" applyBorder="1" applyAlignment="1">
      <alignment horizontal="center" vertical="center" wrapText="1"/>
    </xf>
    <xf numFmtId="167" fontId="60" fillId="0" borderId="0" xfId="46" applyNumberFormat="1" applyFont="1" applyBorder="1" applyAlignment="1">
      <alignment vertical="center" wrapText="1"/>
    </xf>
    <xf numFmtId="0" fontId="61" fillId="0" borderId="0" xfId="76" applyFont="1"/>
    <xf numFmtId="0" fontId="62" fillId="0" borderId="0" xfId="46" applyFont="1" applyAlignment="1">
      <alignment vertical="center" wrapText="1"/>
    </xf>
    <xf numFmtId="167" fontId="30" fillId="0" borderId="39" xfId="46" applyNumberFormat="1" applyFont="1" applyBorder="1" applyAlignment="1">
      <alignment vertical="center" wrapText="1"/>
    </xf>
    <xf numFmtId="167" fontId="56" fillId="0" borderId="40" xfId="46" applyNumberFormat="1" applyFont="1" applyBorder="1" applyAlignment="1">
      <alignment vertical="center" wrapText="1"/>
    </xf>
    <xf numFmtId="167" fontId="56" fillId="0" borderId="41" xfId="46" applyNumberFormat="1" applyFont="1" applyBorder="1" applyAlignment="1">
      <alignment vertical="center" wrapText="1"/>
    </xf>
    <xf numFmtId="167" fontId="56" fillId="0" borderId="39" xfId="46" applyNumberFormat="1" applyFont="1" applyBorder="1" applyAlignment="1">
      <alignment horizontal="right" vertical="center" wrapText="1"/>
    </xf>
    <xf numFmtId="0" fontId="63" fillId="0" borderId="0" xfId="46" applyFont="1" applyAlignment="1">
      <alignment vertical="center" wrapText="1"/>
    </xf>
    <xf numFmtId="0" fontId="64" fillId="0" borderId="0" xfId="76" applyFont="1" applyAlignment="1">
      <alignment vertical="center"/>
    </xf>
    <xf numFmtId="0" fontId="65" fillId="33" borderId="10" xfId="76" applyFont="1" applyFill="1" applyBorder="1" applyAlignment="1" applyProtection="1">
      <alignment horizontal="center" vertical="center" wrapText="1"/>
      <protection locked="0"/>
    </xf>
    <xf numFmtId="166" fontId="51" fillId="33" borderId="11" xfId="64" applyNumberFormat="1" applyFont="1" applyFill="1" applyBorder="1" applyAlignment="1" applyProtection="1">
      <alignment horizontal="center" vertical="center"/>
      <protection locked="0"/>
    </xf>
    <xf numFmtId="43" fontId="51" fillId="33" borderId="11" xfId="80" applyFont="1" applyFill="1" applyBorder="1" applyAlignment="1" applyProtection="1">
      <alignment horizontal="center" vertical="center"/>
      <protection locked="0"/>
    </xf>
    <xf numFmtId="0" fontId="27" fillId="33" borderId="11" xfId="76" applyFont="1" applyFill="1" applyBorder="1" applyAlignment="1" applyProtection="1">
      <alignment horizontal="center" vertical="center" wrapText="1"/>
      <protection locked="0"/>
    </xf>
    <xf numFmtId="44" fontId="51" fillId="33" borderId="11" xfId="77" applyFont="1" applyFill="1" applyBorder="1" applyAlignment="1" applyProtection="1">
      <alignment horizontal="right" vertical="center"/>
      <protection locked="0"/>
    </xf>
    <xf numFmtId="0" fontId="27" fillId="33" borderId="11" xfId="76" applyFont="1" applyFill="1" applyBorder="1" applyAlignment="1" applyProtection="1">
      <alignment horizontal="center" vertical="center"/>
      <protection locked="0"/>
    </xf>
    <xf numFmtId="0" fontId="1" fillId="33" borderId="11" xfId="76" applyFill="1" applyBorder="1" applyAlignment="1">
      <alignment horizontal="center"/>
    </xf>
    <xf numFmtId="0" fontId="1" fillId="33" borderId="11" xfId="76" applyFill="1" applyBorder="1" applyAlignment="1">
      <alignment wrapText="1"/>
    </xf>
    <xf numFmtId="0" fontId="1" fillId="33" borderId="26" xfId="76" applyFill="1" applyBorder="1" applyAlignment="1">
      <alignment horizontal="center"/>
    </xf>
    <xf numFmtId="0" fontId="32" fillId="0" borderId="0" xfId="76" applyFont="1" applyAlignment="1">
      <alignment horizontal="center" vertical="center" wrapText="1"/>
    </xf>
    <xf numFmtId="0" fontId="65" fillId="33" borderId="15" xfId="76" applyFont="1" applyFill="1" applyBorder="1" applyAlignment="1" applyProtection="1">
      <alignment horizontal="center" vertical="center" wrapText="1"/>
      <protection locked="0"/>
    </xf>
    <xf numFmtId="166" fontId="51" fillId="33" borderId="14" xfId="64" applyNumberFormat="1" applyFont="1" applyFill="1" applyBorder="1" applyAlignment="1" applyProtection="1">
      <alignment horizontal="center" vertical="center"/>
      <protection locked="0"/>
    </xf>
    <xf numFmtId="0" fontId="27" fillId="33" borderId="12" xfId="77" applyNumberFormat="1" applyFont="1" applyFill="1" applyBorder="1" applyAlignment="1" applyProtection="1">
      <alignment horizontal="center" vertical="center" wrapText="1"/>
      <protection locked="0"/>
    </xf>
    <xf numFmtId="0" fontId="27" fillId="33" borderId="14" xfId="76" applyFont="1" applyFill="1" applyBorder="1" applyAlignment="1" applyProtection="1">
      <alignment horizontal="center" vertical="center" wrapText="1"/>
      <protection locked="0"/>
    </xf>
    <xf numFmtId="44" fontId="51" fillId="33" borderId="14" xfId="77" applyFont="1" applyFill="1" applyBorder="1" applyAlignment="1" applyProtection="1">
      <alignment horizontal="right" vertical="center"/>
      <protection locked="0"/>
    </xf>
    <xf numFmtId="0" fontId="27" fillId="33" borderId="12" xfId="76" applyFont="1" applyFill="1" applyBorder="1" applyAlignment="1" applyProtection="1">
      <alignment horizontal="center" vertical="center"/>
      <protection locked="0"/>
    </xf>
    <xf numFmtId="0" fontId="1" fillId="33" borderId="12" xfId="76" applyFill="1" applyBorder="1" applyAlignment="1">
      <alignment horizontal="center"/>
    </xf>
    <xf numFmtId="0" fontId="1" fillId="33" borderId="12" xfId="76" applyFill="1" applyBorder="1" applyAlignment="1">
      <alignment wrapText="1"/>
    </xf>
    <xf numFmtId="0" fontId="1" fillId="33" borderId="30" xfId="76" applyFill="1" applyBorder="1" applyAlignment="1">
      <alignment horizontal="center"/>
    </xf>
    <xf numFmtId="0" fontId="27" fillId="33" borderId="12" xfId="76" applyFont="1" applyFill="1" applyBorder="1" applyAlignment="1" applyProtection="1">
      <alignment horizontal="center" vertical="center" wrapText="1"/>
      <protection locked="0"/>
    </xf>
    <xf numFmtId="44" fontId="51" fillId="33" borderId="12" xfId="77" applyFont="1" applyFill="1" applyBorder="1" applyAlignment="1" applyProtection="1">
      <alignment horizontal="right" vertical="center"/>
      <protection locked="0"/>
    </xf>
    <xf numFmtId="0" fontId="65" fillId="33" borderId="38" xfId="76" applyFont="1" applyFill="1" applyBorder="1" applyAlignment="1" applyProtection="1">
      <alignment horizontal="center" vertical="center" wrapText="1"/>
      <protection locked="0"/>
    </xf>
    <xf numFmtId="166" fontId="51" fillId="33" borderId="34" xfId="64" applyNumberFormat="1" applyFont="1" applyFill="1" applyBorder="1" applyAlignment="1" applyProtection="1">
      <alignment horizontal="center" vertical="center"/>
      <protection locked="0"/>
    </xf>
    <xf numFmtId="0" fontId="27" fillId="33" borderId="42" xfId="77" applyNumberFormat="1" applyFont="1" applyFill="1" applyBorder="1" applyAlignment="1" applyProtection="1">
      <alignment horizontal="center" vertical="center" wrapText="1"/>
      <protection locked="0"/>
    </xf>
    <xf numFmtId="0" fontId="27" fillId="33" borderId="34" xfId="76" applyFont="1" applyFill="1" applyBorder="1" applyAlignment="1" applyProtection="1">
      <alignment horizontal="center" vertical="center" wrapText="1"/>
      <protection locked="0"/>
    </xf>
    <xf numFmtId="44" fontId="51" fillId="33" borderId="34" xfId="77" applyFont="1" applyFill="1" applyBorder="1" applyAlignment="1" applyProtection="1">
      <alignment horizontal="right" vertical="center"/>
      <protection locked="0"/>
    </xf>
    <xf numFmtId="44" fontId="51" fillId="33" borderId="33" xfId="77" applyFont="1" applyFill="1" applyBorder="1" applyAlignment="1" applyProtection="1">
      <alignment horizontal="right" vertical="center"/>
      <protection locked="0"/>
    </xf>
    <xf numFmtId="0" fontId="27" fillId="33" borderId="34" xfId="76" applyFont="1" applyFill="1" applyBorder="1" applyAlignment="1" applyProtection="1">
      <alignment horizontal="center" vertical="center"/>
      <protection locked="0"/>
    </xf>
    <xf numFmtId="0" fontId="1" fillId="33" borderId="34" xfId="76" applyFill="1" applyBorder="1" applyAlignment="1">
      <alignment horizontal="center"/>
    </xf>
    <xf numFmtId="0" fontId="1" fillId="33" borderId="34" xfId="76" applyFill="1" applyBorder="1" applyAlignment="1">
      <alignment wrapText="1"/>
    </xf>
    <xf numFmtId="0" fontId="1" fillId="33" borderId="35" xfId="76" applyFill="1" applyBorder="1" applyAlignment="1">
      <alignment horizontal="center"/>
    </xf>
    <xf numFmtId="0" fontId="37" fillId="36" borderId="43" xfId="46" applyFont="1" applyFill="1" applyBorder="1" applyAlignment="1">
      <alignment horizontal="center" vertical="top" wrapText="1"/>
    </xf>
    <xf numFmtId="0" fontId="37" fillId="36" borderId="44" xfId="46" applyFont="1" applyFill="1" applyBorder="1" applyAlignment="1">
      <alignment horizontal="center" vertical="center" wrapText="1"/>
    </xf>
    <xf numFmtId="0" fontId="37" fillId="36" borderId="45" xfId="46" applyFont="1" applyFill="1" applyBorder="1" applyAlignment="1">
      <alignment horizontal="center" vertical="center" wrapText="1"/>
    </xf>
    <xf numFmtId="0" fontId="38" fillId="36" borderId="45" xfId="46" applyFont="1" applyFill="1" applyBorder="1" applyAlignment="1">
      <alignment horizontal="center" vertical="center" wrapText="1"/>
    </xf>
    <xf numFmtId="0" fontId="38" fillId="36" borderId="46" xfId="46" applyFont="1" applyFill="1" applyBorder="1" applyAlignment="1">
      <alignment horizontal="center" vertical="center" wrapText="1"/>
    </xf>
    <xf numFmtId="0" fontId="34" fillId="36" borderId="47" xfId="46" applyFont="1" applyFill="1" applyBorder="1" applyAlignment="1">
      <alignment vertical="center"/>
    </xf>
    <xf numFmtId="0" fontId="39" fillId="36" borderId="48" xfId="46" applyFont="1" applyFill="1" applyBorder="1" applyAlignment="1">
      <alignment horizontal="center" vertical="center"/>
    </xf>
    <xf numFmtId="0" fontId="39" fillId="36" borderId="49" xfId="46" applyFont="1" applyFill="1" applyBorder="1" applyAlignment="1">
      <alignment horizontal="center" vertical="center"/>
    </xf>
    <xf numFmtId="0" fontId="39" fillId="36" borderId="49" xfId="46" applyFont="1" applyFill="1" applyBorder="1" applyAlignment="1">
      <alignment horizontal="center" vertical="center" wrapText="1"/>
    </xf>
    <xf numFmtId="0" fontId="38" fillId="36" borderId="49" xfId="46" applyFont="1" applyFill="1" applyBorder="1" applyAlignment="1">
      <alignment horizontal="center" vertical="center" wrapText="1"/>
    </xf>
    <xf numFmtId="0" fontId="38" fillId="36" borderId="50" xfId="46" applyFont="1" applyFill="1" applyBorder="1" applyAlignment="1">
      <alignment horizontal="center" vertical="center" wrapText="1"/>
    </xf>
    <xf numFmtId="0" fontId="66" fillId="0" borderId="0" xfId="46" applyFont="1" applyFill="1" applyAlignment="1">
      <alignment vertical="center"/>
    </xf>
    <xf numFmtId="0" fontId="46" fillId="37" borderId="0" xfId="46" applyFont="1" applyFill="1" applyAlignment="1">
      <alignment horizontal="center" vertical="center" wrapText="1"/>
    </xf>
  </cellXfs>
  <cellStyles count="81">
    <cellStyle name="20% - Énfasis1" xfId="21" builtinId="30" customBuiltin="1"/>
    <cellStyle name="20% - Énfasis1 2" xfId="52"/>
    <cellStyle name="20% - Énfasis2" xfId="25" builtinId="34" customBuiltin="1"/>
    <cellStyle name="20% - Énfasis2 2" xfId="54"/>
    <cellStyle name="20% - Énfasis3" xfId="29" builtinId="38" customBuiltin="1"/>
    <cellStyle name="20% - Énfasis3 2" xfId="56"/>
    <cellStyle name="20% - Énfasis4" xfId="33" builtinId="42" customBuiltin="1"/>
    <cellStyle name="20% - Énfasis4 2" xfId="58"/>
    <cellStyle name="20% - Énfasis5" xfId="37" builtinId="46" customBuiltin="1"/>
    <cellStyle name="20% - Énfasis5 2" xfId="60"/>
    <cellStyle name="20% - Énfasis6" xfId="41" builtinId="50" customBuiltin="1"/>
    <cellStyle name="20% - Énfasis6 2" xfId="62"/>
    <cellStyle name="40% - Énfasis1" xfId="22" builtinId="31" customBuiltin="1"/>
    <cellStyle name="40% - Énfasis1 2" xfId="53"/>
    <cellStyle name="40% - Énfasis2" xfId="26" builtinId="35" customBuiltin="1"/>
    <cellStyle name="40% - Énfasis2 2" xfId="55"/>
    <cellStyle name="40% - Énfasis3" xfId="30" builtinId="39" customBuiltin="1"/>
    <cellStyle name="40% - Énfasis3 2" xfId="57"/>
    <cellStyle name="40% - Énfasis4" xfId="34" builtinId="43" customBuiltin="1"/>
    <cellStyle name="40% - Énfasis4 2" xfId="59"/>
    <cellStyle name="40% - Énfasis5" xfId="38" builtinId="47" customBuiltin="1"/>
    <cellStyle name="40% - Énfasis5 2" xfId="61"/>
    <cellStyle name="40% - Énfasis6" xfId="42" builtinId="51" customBuiltin="1"/>
    <cellStyle name="40% - Énfasis6 2" xfId="63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illares 2" xfId="49"/>
    <cellStyle name="Millares 3" xfId="80"/>
    <cellStyle name="Moneda" xfId="2" builtinId="4" customBuiltin="1"/>
    <cellStyle name="Moneda 2" xfId="47"/>
    <cellStyle name="Moneda 2 2" xfId="77"/>
    <cellStyle name="Moneda 3" xfId="50"/>
    <cellStyle name="Moneda 4" xfId="66"/>
    <cellStyle name="Moneda 5" xfId="69"/>
    <cellStyle name="Moneda 6" xfId="72"/>
    <cellStyle name="Moneda 7" xfId="74"/>
    <cellStyle name="Moneda 8" xfId="75"/>
    <cellStyle name="Moneda 9" xfId="79"/>
    <cellStyle name="Neutral" xfId="10" builtinId="28" customBuiltin="1"/>
    <cellStyle name="Normal" xfId="0" builtinId="0" customBuiltin="1"/>
    <cellStyle name="Normal 2" xfId="45"/>
    <cellStyle name="Normal 2 2" xfId="46"/>
    <cellStyle name="Normal 2 3" xfId="70"/>
    <cellStyle name="Normal 3" xfId="65"/>
    <cellStyle name="Normal 4" xfId="68"/>
    <cellStyle name="Normal 5" xfId="71"/>
    <cellStyle name="Normal 6" xfId="76"/>
    <cellStyle name="Notas" xfId="17" builtinId="10" customBuiltin="1"/>
    <cellStyle name="Notas 2" xfId="51"/>
    <cellStyle name="Porcentaje 2" xfId="48"/>
    <cellStyle name="Porcentaje 3" xfId="67"/>
    <cellStyle name="Porcentaje 4" xfId="73"/>
    <cellStyle name="Porcentaje 5" xfId="78"/>
    <cellStyle name="Porcentual" xfId="44"/>
    <cellStyle name="Porcentual 2" xfId="64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1\AppData\Local\Temp\Rar$DI00.188\Copia%20de%20FORTAMUN3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AppData/Local/Temp/Rar$DI00.188/Copia%20de%20FORTAMUN3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Solicitudes"/>
      <sheetName val="Hoja2"/>
    </sheetNames>
    <sheetDataSet>
      <sheetData sheetId="0" refreshError="1"/>
      <sheetData sheetId="1">
        <row r="2">
          <cell r="A2">
            <v>2006</v>
          </cell>
        </row>
        <row r="3">
          <cell r="A3">
            <v>2007</v>
          </cell>
        </row>
        <row r="4">
          <cell r="A4">
            <v>2008</v>
          </cell>
        </row>
        <row r="5">
          <cell r="A5">
            <v>2009</v>
          </cell>
        </row>
        <row r="6">
          <cell r="A6">
            <v>2010</v>
          </cell>
        </row>
        <row r="7">
          <cell r="A7">
            <v>2011</v>
          </cell>
        </row>
        <row r="8">
          <cell r="A8">
            <v>2012</v>
          </cell>
        </row>
        <row r="9">
          <cell r="A9">
            <v>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Solicitudes"/>
      <sheetName val="Hoja2"/>
    </sheetNames>
    <sheetDataSet>
      <sheetData sheetId="0" refreshError="1"/>
      <sheetData sheetId="1">
        <row r="2">
          <cell r="A2">
            <v>2006</v>
          </cell>
        </row>
        <row r="3">
          <cell r="A3">
            <v>2007</v>
          </cell>
        </row>
        <row r="4">
          <cell r="A4">
            <v>2008</v>
          </cell>
        </row>
        <row r="5">
          <cell r="A5">
            <v>2009</v>
          </cell>
        </row>
        <row r="6">
          <cell r="A6">
            <v>2010</v>
          </cell>
        </row>
        <row r="7">
          <cell r="A7">
            <v>2011</v>
          </cell>
        </row>
        <row r="8">
          <cell r="A8">
            <v>2012</v>
          </cell>
        </row>
        <row r="9">
          <cell r="A9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6"/>
  <sheetViews>
    <sheetView view="pageBreakPreview" zoomScale="60" zoomScaleNormal="75" workbookViewId="0">
      <selection activeCell="D8" sqref="D8"/>
    </sheetView>
  </sheetViews>
  <sheetFormatPr baseColWidth="10" defaultRowHeight="15"/>
  <cols>
    <col min="1" max="1" width="3.85546875" style="1" customWidth="1"/>
    <col min="2" max="2" width="20.140625" style="1" customWidth="1"/>
    <col min="3" max="3" width="16.42578125" style="1" customWidth="1"/>
    <col min="4" max="4" width="14" style="1" customWidth="1"/>
    <col min="5" max="5" width="12.42578125" style="1" customWidth="1"/>
    <col min="6" max="6" width="19.42578125" style="1" customWidth="1"/>
    <col min="7" max="7" width="9.140625" style="1" customWidth="1"/>
    <col min="8" max="8" width="14" style="1" customWidth="1"/>
    <col min="9" max="9" width="20.5703125" style="1" bestFit="1" customWidth="1"/>
    <col min="10" max="10" width="15.85546875" style="1" customWidth="1"/>
    <col min="11" max="12" width="22.28515625" style="1" customWidth="1"/>
    <col min="13" max="13" width="21.28515625" style="1" customWidth="1"/>
    <col min="14" max="14" width="20.28515625" style="1" customWidth="1"/>
    <col min="15" max="15" width="21.28515625" style="1" customWidth="1"/>
    <col min="16" max="16" width="19.7109375" style="1" customWidth="1"/>
    <col min="17" max="17" width="20.140625" style="1" customWidth="1"/>
    <col min="18" max="18" width="20.5703125" style="1" customWidth="1"/>
    <col min="19" max="19" width="18" style="1" customWidth="1"/>
    <col min="20" max="20" width="9.85546875" style="1" customWidth="1"/>
    <col min="21" max="21" width="12.5703125" style="1" customWidth="1"/>
    <col min="22" max="16384" width="11.42578125" style="1"/>
  </cols>
  <sheetData>
    <row r="2" spans="1:21" ht="41.2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1:21" ht="31.5">
      <c r="B3" s="77" t="s">
        <v>229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:21" ht="24">
      <c r="B4" s="76" t="s">
        <v>228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5"/>
      <c r="S4" s="75"/>
      <c r="T4" s="75"/>
      <c r="U4" s="75"/>
    </row>
    <row r="5" spans="1:21" ht="15.7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67"/>
      <c r="S5" s="67"/>
      <c r="T5" s="67"/>
      <c r="U5" s="67"/>
    </row>
    <row r="6" spans="1:21" ht="24">
      <c r="B6" s="70" t="s">
        <v>223</v>
      </c>
      <c r="C6" s="72" t="s">
        <v>212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3"/>
      <c r="P6" s="73"/>
      <c r="Q6" s="73"/>
      <c r="R6" s="73"/>
      <c r="S6" s="73"/>
      <c r="T6" s="67"/>
      <c r="U6" s="67"/>
    </row>
    <row r="7" spans="1:21" ht="21">
      <c r="B7" s="70" t="s">
        <v>227</v>
      </c>
      <c r="C7" s="72" t="s">
        <v>226</v>
      </c>
      <c r="D7" s="70"/>
      <c r="E7" s="70"/>
      <c r="F7" s="70"/>
      <c r="G7" s="70"/>
      <c r="H7" s="70"/>
      <c r="I7" s="69"/>
      <c r="J7" s="69"/>
      <c r="K7" s="69"/>
      <c r="L7" s="69"/>
      <c r="M7" s="69"/>
      <c r="N7" s="69"/>
      <c r="O7" s="68"/>
      <c r="P7" s="68"/>
      <c r="Q7" s="68"/>
      <c r="R7" s="68"/>
      <c r="S7" s="68"/>
      <c r="T7" s="67"/>
      <c r="U7" s="67"/>
    </row>
    <row r="8" spans="1:21" ht="21">
      <c r="B8" s="70" t="s">
        <v>225</v>
      </c>
      <c r="C8" s="71">
        <v>2019</v>
      </c>
      <c r="D8" s="70"/>
      <c r="E8" s="70"/>
      <c r="F8" s="70"/>
      <c r="G8" s="70"/>
      <c r="H8" s="70"/>
      <c r="I8" s="69"/>
      <c r="J8" s="69"/>
      <c r="K8" s="69"/>
      <c r="L8" s="69"/>
      <c r="M8" s="69"/>
      <c r="N8" s="69"/>
      <c r="O8" s="68"/>
      <c r="P8" s="68"/>
      <c r="Q8" s="68"/>
      <c r="R8" s="68"/>
      <c r="S8" s="68"/>
      <c r="T8" s="67"/>
      <c r="U8" s="67"/>
    </row>
    <row r="9" spans="1:21" ht="15.75">
      <c r="B9" s="66"/>
      <c r="C9" s="66"/>
      <c r="D9" s="66"/>
      <c r="E9" s="65"/>
      <c r="F9" s="65"/>
      <c r="G9" s="65"/>
      <c r="H9" s="6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6.5" thickBot="1">
      <c r="B10" s="64"/>
      <c r="C10" s="64"/>
      <c r="D10" s="64"/>
      <c r="E10" s="63"/>
      <c r="F10" s="63"/>
      <c r="G10" s="63"/>
      <c r="H10" s="6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30.75" customHeight="1">
      <c r="B11" s="62" t="s">
        <v>19</v>
      </c>
      <c r="C11" s="61"/>
      <c r="D11" s="61"/>
      <c r="E11" s="61"/>
      <c r="F11" s="61"/>
      <c r="G11" s="59" t="s">
        <v>27</v>
      </c>
      <c r="H11" s="59"/>
      <c r="I11" s="59"/>
      <c r="J11" s="59" t="s">
        <v>26</v>
      </c>
      <c r="K11" s="59"/>
      <c r="L11" s="60"/>
      <c r="M11" s="59" t="s">
        <v>25</v>
      </c>
      <c r="N11" s="59"/>
      <c r="O11" s="59"/>
      <c r="P11" s="59"/>
      <c r="Q11" s="59"/>
      <c r="R11" s="59"/>
      <c r="S11" s="59"/>
      <c r="T11" s="59"/>
      <c r="U11" s="58"/>
    </row>
    <row r="12" spans="1:21" ht="63.75" thickBot="1">
      <c r="B12" s="57" t="s">
        <v>224</v>
      </c>
      <c r="C12" s="56" t="s">
        <v>223</v>
      </c>
      <c r="D12" s="56" t="s">
        <v>222</v>
      </c>
      <c r="E12" s="56" t="s">
        <v>221</v>
      </c>
      <c r="F12" s="56" t="s">
        <v>220</v>
      </c>
      <c r="G12" s="56" t="s">
        <v>219</v>
      </c>
      <c r="H12" s="55" t="s">
        <v>218</v>
      </c>
      <c r="I12" s="55" t="s">
        <v>217</v>
      </c>
      <c r="J12" s="55" t="s">
        <v>216</v>
      </c>
      <c r="K12" s="55" t="s">
        <v>215</v>
      </c>
      <c r="L12" s="55" t="s">
        <v>6</v>
      </c>
      <c r="M12" s="55" t="s">
        <v>0</v>
      </c>
      <c r="N12" s="55" t="s">
        <v>1</v>
      </c>
      <c r="O12" s="55" t="s">
        <v>2</v>
      </c>
      <c r="P12" s="55" t="s">
        <v>3</v>
      </c>
      <c r="Q12" s="55" t="s">
        <v>30</v>
      </c>
      <c r="R12" s="55" t="s">
        <v>4</v>
      </c>
      <c r="S12" s="55" t="s">
        <v>214</v>
      </c>
      <c r="T12" s="55" t="s">
        <v>183</v>
      </c>
      <c r="U12" s="54" t="s">
        <v>24</v>
      </c>
    </row>
    <row r="13" spans="1:21" s="16" customFormat="1" ht="52.5" customHeight="1">
      <c r="B13" s="53" t="s">
        <v>213</v>
      </c>
      <c r="C13" s="52" t="s">
        <v>212</v>
      </c>
      <c r="D13" s="49" t="s">
        <v>211</v>
      </c>
      <c r="E13" s="51">
        <v>2019</v>
      </c>
      <c r="F13" s="51" t="s">
        <v>210</v>
      </c>
      <c r="G13" s="50" t="s">
        <v>5</v>
      </c>
      <c r="H13" s="49" t="s">
        <v>209</v>
      </c>
      <c r="I13" s="49">
        <v>100796.43</v>
      </c>
      <c r="J13" s="48" t="s">
        <v>19</v>
      </c>
      <c r="K13" s="47"/>
      <c r="L13" s="47"/>
      <c r="M13" s="46"/>
      <c r="N13" s="46"/>
      <c r="O13" s="46"/>
      <c r="P13" s="46"/>
      <c r="Q13" s="46"/>
      <c r="R13" s="46"/>
      <c r="S13" s="46"/>
      <c r="T13" s="45"/>
      <c r="U13" s="44"/>
    </row>
    <row r="14" spans="1:21" s="16" customFormat="1" ht="71.25" customHeight="1">
      <c r="B14" s="42"/>
      <c r="C14" s="41"/>
      <c r="D14" s="40"/>
      <c r="E14" s="39"/>
      <c r="F14" s="39"/>
      <c r="G14" s="38"/>
      <c r="H14" s="38"/>
      <c r="I14" s="37"/>
      <c r="J14" s="36" t="s">
        <v>208</v>
      </c>
      <c r="K14" s="35" t="s">
        <v>23</v>
      </c>
      <c r="L14" s="43">
        <v>2118777.38</v>
      </c>
      <c r="M14" s="43">
        <v>2118777.38</v>
      </c>
      <c r="N14" s="43">
        <v>2118777.38</v>
      </c>
      <c r="O14" s="43">
        <v>2118777.38</v>
      </c>
      <c r="P14" s="43">
        <v>2118777.38</v>
      </c>
      <c r="Q14" s="43">
        <v>2118777.38</v>
      </c>
      <c r="R14" s="43">
        <v>2118777.38</v>
      </c>
      <c r="S14" s="34">
        <v>0</v>
      </c>
      <c r="T14" s="33">
        <v>1</v>
      </c>
      <c r="U14" s="32"/>
    </row>
    <row r="15" spans="1:21" s="16" customFormat="1" ht="62.25" customHeight="1">
      <c r="B15" s="42"/>
      <c r="C15" s="41"/>
      <c r="D15" s="40"/>
      <c r="E15" s="39"/>
      <c r="F15" s="39"/>
      <c r="G15" s="38"/>
      <c r="H15" s="38"/>
      <c r="I15" s="37"/>
      <c r="J15" s="36" t="s">
        <v>208</v>
      </c>
      <c r="K15" s="35" t="s">
        <v>22</v>
      </c>
      <c r="L15" s="34">
        <v>1518320.92</v>
      </c>
      <c r="M15" s="34">
        <v>1684927.29</v>
      </c>
      <c r="N15" s="34">
        <v>1684927.29</v>
      </c>
      <c r="O15" s="34">
        <v>1684927.29</v>
      </c>
      <c r="P15" s="34">
        <v>1684927.29</v>
      </c>
      <c r="Q15" s="34">
        <v>1684927.29</v>
      </c>
      <c r="R15" s="34">
        <v>1684927.29</v>
      </c>
      <c r="S15" s="34">
        <v>0</v>
      </c>
      <c r="T15" s="33">
        <v>1</v>
      </c>
      <c r="U15" s="32"/>
    </row>
    <row r="16" spans="1:21" s="16" customFormat="1" ht="96" customHeight="1">
      <c r="B16" s="42"/>
      <c r="C16" s="41"/>
      <c r="D16" s="40"/>
      <c r="E16" s="39"/>
      <c r="F16" s="39"/>
      <c r="G16" s="38"/>
      <c r="H16" s="38"/>
      <c r="I16" s="37"/>
      <c r="J16" s="36" t="s">
        <v>208</v>
      </c>
      <c r="K16" s="35" t="s">
        <v>21</v>
      </c>
      <c r="L16" s="34">
        <v>7458996.9000000004</v>
      </c>
      <c r="M16" s="34">
        <v>7261007.9699999997</v>
      </c>
      <c r="N16" s="34">
        <v>7261007.9699999997</v>
      </c>
      <c r="O16" s="34">
        <v>7261007.9699999997</v>
      </c>
      <c r="P16" s="34">
        <v>7261007.9699999997</v>
      </c>
      <c r="Q16" s="34">
        <v>7261007.9699999997</v>
      </c>
      <c r="R16" s="34">
        <v>7261007.9699999997</v>
      </c>
      <c r="S16" s="34">
        <v>0</v>
      </c>
      <c r="T16" s="33">
        <v>1</v>
      </c>
      <c r="U16" s="32"/>
    </row>
    <row r="17" spans="2:21" s="16" customFormat="1" ht="77.25" customHeight="1" thickBot="1">
      <c r="B17" s="31" t="s">
        <v>19</v>
      </c>
      <c r="C17" s="30" t="s">
        <v>19</v>
      </c>
      <c r="D17" s="29" t="s">
        <v>19</v>
      </c>
      <c r="E17" s="28" t="s">
        <v>19</v>
      </c>
      <c r="F17" s="28"/>
      <c r="G17" s="28"/>
      <c r="H17" s="28"/>
      <c r="I17" s="27"/>
      <c r="J17" s="26" t="s">
        <v>208</v>
      </c>
      <c r="K17" s="25" t="s">
        <v>20</v>
      </c>
      <c r="L17" s="24">
        <v>1957294.8</v>
      </c>
      <c r="M17" s="24">
        <v>1988677.36</v>
      </c>
      <c r="N17" s="24">
        <v>1988677.36</v>
      </c>
      <c r="O17" s="24">
        <v>1988677.36</v>
      </c>
      <c r="P17" s="24">
        <v>1988677.36</v>
      </c>
      <c r="Q17" s="24">
        <v>1988677.36</v>
      </c>
      <c r="R17" s="24">
        <v>1988677.36</v>
      </c>
      <c r="S17" s="24">
        <v>0</v>
      </c>
      <c r="T17" s="23">
        <v>1</v>
      </c>
      <c r="U17" s="22"/>
    </row>
    <row r="18" spans="2:21" s="16" customFormat="1" ht="30" customHeight="1">
      <c r="B18" s="19"/>
      <c r="C18" s="19"/>
      <c r="D18" s="19"/>
      <c r="E18" s="21"/>
      <c r="F18" s="21"/>
      <c r="G18" s="21"/>
      <c r="H18" s="21"/>
      <c r="I18" s="21"/>
      <c r="J18" s="21"/>
      <c r="K18" s="21"/>
      <c r="L18" s="20">
        <f>SUM(L14:L17)</f>
        <v>13053390</v>
      </c>
      <c r="M18" s="20">
        <f>SUM(M14:M17)</f>
        <v>13053390</v>
      </c>
      <c r="N18" s="20">
        <f>SUM(N14:N17)</f>
        <v>13053390</v>
      </c>
      <c r="O18" s="20">
        <f>SUM(O14:O17)</f>
        <v>13053390</v>
      </c>
      <c r="P18" s="20">
        <f>SUM(P14:P17)</f>
        <v>13053390</v>
      </c>
      <c r="Q18" s="20">
        <f>SUM(Q14:Q17)</f>
        <v>13053390</v>
      </c>
      <c r="R18" s="20">
        <f>SUM(R14:R17)</f>
        <v>13053390</v>
      </c>
      <c r="S18" s="20">
        <v>0</v>
      </c>
      <c r="T18" s="20" t="s">
        <v>19</v>
      </c>
      <c r="U18" s="17"/>
    </row>
    <row r="19" spans="2:21" s="16" customFormat="1" ht="30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8"/>
      <c r="U19" s="17"/>
    </row>
    <row r="20" spans="2:21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5.75">
      <c r="B22" s="2"/>
      <c r="C22" s="12"/>
      <c r="D22" s="12"/>
      <c r="E22" s="12"/>
      <c r="F22" s="12"/>
      <c r="G22" s="12"/>
      <c r="H22" s="1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20.25" thickBot="1">
      <c r="B23" s="2"/>
      <c r="C23" s="14"/>
      <c r="D23" s="14"/>
      <c r="E23" s="14"/>
      <c r="F23" s="14"/>
      <c r="G23" s="14"/>
      <c r="H23" s="15"/>
      <c r="I23" s="2"/>
      <c r="J23" s="2"/>
      <c r="K23" s="2"/>
      <c r="L23" s="2"/>
      <c r="M23" s="14"/>
      <c r="N23" s="14"/>
      <c r="O23" s="14"/>
      <c r="P23" s="13"/>
      <c r="Q23" s="12"/>
      <c r="R23" s="12"/>
      <c r="S23" s="12"/>
      <c r="T23" s="2"/>
      <c r="U23" s="2"/>
    </row>
    <row r="24" spans="2:21" ht="19.5" customHeight="1">
      <c r="B24" s="2"/>
      <c r="C24" s="10" t="s">
        <v>207</v>
      </c>
      <c r="D24" s="10"/>
      <c r="E24" s="10"/>
      <c r="F24" s="10"/>
      <c r="G24" s="10"/>
      <c r="H24" s="11"/>
      <c r="I24" s="3"/>
      <c r="J24" s="3"/>
      <c r="K24" s="3"/>
      <c r="L24" s="3"/>
      <c r="M24" s="10" t="s">
        <v>206</v>
      </c>
      <c r="N24" s="10"/>
      <c r="O24" s="10"/>
      <c r="P24" s="10"/>
      <c r="Q24" s="9"/>
      <c r="R24" s="9"/>
      <c r="S24" s="9"/>
      <c r="T24" s="2"/>
      <c r="U24" s="2"/>
    </row>
    <row r="25" spans="2:21" ht="15.75">
      <c r="B25" s="2"/>
      <c r="C25" s="8"/>
      <c r="D25" s="8"/>
      <c r="E25" s="5"/>
      <c r="F25" s="5"/>
      <c r="G25" s="5"/>
      <c r="H25" s="5"/>
      <c r="I25" s="3"/>
      <c r="J25" s="3"/>
      <c r="K25" s="3"/>
      <c r="L25" s="3"/>
      <c r="M25" s="7"/>
      <c r="N25" s="7"/>
      <c r="O25" s="7"/>
      <c r="P25" s="5"/>
      <c r="Q25" s="3"/>
      <c r="R25" s="3"/>
      <c r="S25" s="3"/>
      <c r="T25" s="2"/>
      <c r="U25" s="2"/>
    </row>
    <row r="26" spans="2:21" ht="15.75">
      <c r="B26" s="2"/>
      <c r="C26" s="8"/>
      <c r="D26" s="8"/>
      <c r="E26" s="5"/>
      <c r="F26" s="5"/>
      <c r="G26" s="5"/>
      <c r="H26" s="5"/>
      <c r="I26" s="5"/>
      <c r="J26" s="5"/>
      <c r="K26" s="5"/>
      <c r="L26" s="5"/>
      <c r="M26" s="5"/>
      <c r="N26" s="8"/>
      <c r="O26" s="3"/>
      <c r="P26" s="3"/>
      <c r="Q26" s="3"/>
      <c r="R26" s="3"/>
      <c r="S26" s="3"/>
      <c r="T26" s="2"/>
      <c r="U26" s="2"/>
    </row>
    <row r="27" spans="2:21" ht="21" customHeight="1">
      <c r="B27" s="2"/>
      <c r="C27" s="4" t="s">
        <v>205</v>
      </c>
      <c r="D27" s="4"/>
      <c r="E27" s="4"/>
      <c r="F27" s="4"/>
      <c r="G27" s="4"/>
      <c r="H27" s="8"/>
      <c r="I27" s="3"/>
      <c r="J27" s="5"/>
      <c r="K27" s="5"/>
      <c r="L27" s="5"/>
      <c r="M27" s="5" t="s">
        <v>204</v>
      </c>
      <c r="N27" s="7" t="s">
        <v>203</v>
      </c>
      <c r="O27" s="7"/>
      <c r="P27" s="7"/>
      <c r="Q27" s="5"/>
      <c r="R27" s="5"/>
      <c r="S27" s="5"/>
      <c r="T27" s="2"/>
      <c r="U27" s="2"/>
    </row>
    <row r="28" spans="2:21" ht="42" customHeight="1">
      <c r="B28" s="2"/>
      <c r="C28" s="4" t="s">
        <v>202</v>
      </c>
      <c r="D28" s="4"/>
      <c r="E28" s="4"/>
      <c r="F28" s="4"/>
      <c r="G28" s="4"/>
      <c r="H28" s="6"/>
      <c r="I28" s="5"/>
      <c r="J28" s="5"/>
      <c r="K28" s="5"/>
      <c r="L28" s="5"/>
      <c r="M28" s="5" t="s">
        <v>201</v>
      </c>
      <c r="N28" s="4" t="s">
        <v>200</v>
      </c>
      <c r="O28" s="4"/>
      <c r="P28" s="3"/>
      <c r="Q28" s="3"/>
      <c r="R28" s="3"/>
      <c r="S28" s="3"/>
      <c r="T28" s="2"/>
      <c r="U28" s="2"/>
    </row>
    <row r="29" spans="2:21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</sheetData>
  <mergeCells count="19">
    <mergeCell ref="C23:G23"/>
    <mergeCell ref="M23:O23"/>
    <mergeCell ref="C24:G24"/>
    <mergeCell ref="M25:O25"/>
    <mergeCell ref="C27:G27"/>
    <mergeCell ref="A2:U2"/>
    <mergeCell ref="B3:U3"/>
    <mergeCell ref="B4:Q4"/>
    <mergeCell ref="R4:U4"/>
    <mergeCell ref="N28:O28"/>
    <mergeCell ref="C28:G28"/>
    <mergeCell ref="M24:P24"/>
    <mergeCell ref="N27:P27"/>
    <mergeCell ref="O6:S6"/>
    <mergeCell ref="B9:D9"/>
    <mergeCell ref="B10:D10"/>
    <mergeCell ref="G11:I11"/>
    <mergeCell ref="J11:K11"/>
    <mergeCell ref="M11:U11"/>
  </mergeCells>
  <printOptions horizontalCentered="1"/>
  <pageMargins left="0.31496062992125984" right="0" top="0" bottom="0" header="0" footer="0"/>
  <pageSetup paperSize="9" scale="40" fitToHeight="2" orientation="landscape" r:id="rId1"/>
  <headerFooter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8"/>
  <sheetViews>
    <sheetView view="pageBreakPreview" zoomScale="60" zoomScaleNormal="75" workbookViewId="0"/>
  </sheetViews>
  <sheetFormatPr baseColWidth="10" defaultRowHeight="15"/>
  <cols>
    <col min="1" max="1" width="3.85546875" style="1" customWidth="1"/>
    <col min="2" max="2" width="20.140625" style="1" customWidth="1"/>
    <col min="3" max="3" width="16.140625" style="1" customWidth="1"/>
    <col min="4" max="4" width="14" style="1" customWidth="1"/>
    <col min="5" max="5" width="14.85546875" style="1" customWidth="1"/>
    <col min="6" max="6" width="19.42578125" style="1" customWidth="1"/>
    <col min="7" max="7" width="18" style="1" bestFit="1" customWidth="1"/>
    <col min="8" max="8" width="22.5703125" style="1" bestFit="1" customWidth="1"/>
    <col min="9" max="9" width="20.5703125" style="1" bestFit="1" customWidth="1"/>
    <col min="10" max="10" width="15.85546875" style="1" customWidth="1"/>
    <col min="11" max="11" width="32.140625" style="1" customWidth="1"/>
    <col min="12" max="12" width="18.85546875" style="1" customWidth="1"/>
    <col min="13" max="13" width="20.42578125" style="1" customWidth="1"/>
    <col min="14" max="14" width="19.28515625" style="1" customWidth="1"/>
    <col min="15" max="15" width="20.28515625" style="1" customWidth="1"/>
    <col min="16" max="16" width="18.42578125" style="1" customWidth="1"/>
    <col min="17" max="17" width="18.85546875" style="1" customWidth="1"/>
    <col min="18" max="18" width="18.7109375" style="1" customWidth="1"/>
    <col min="19" max="19" width="19.85546875" style="1" customWidth="1"/>
    <col min="20" max="20" width="15.140625" style="1" customWidth="1"/>
    <col min="21" max="21" width="15.28515625" style="1" customWidth="1"/>
    <col min="22" max="16384" width="11.42578125" style="1"/>
  </cols>
  <sheetData>
    <row r="2" spans="2:21" ht="41.25" customHeigh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2:21" ht="31.5">
      <c r="B3" s="77" t="s">
        <v>229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1" ht="24">
      <c r="B4" s="76" t="s">
        <v>228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5"/>
      <c r="S4" s="75"/>
      <c r="T4" s="75"/>
      <c r="U4" s="75"/>
    </row>
    <row r="5" spans="2:21" ht="15.7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67"/>
      <c r="S5" s="67"/>
      <c r="T5" s="67"/>
      <c r="U5" s="67"/>
    </row>
    <row r="6" spans="2:21" ht="24">
      <c r="B6" s="70" t="s">
        <v>223</v>
      </c>
      <c r="C6" s="72" t="s">
        <v>212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3"/>
      <c r="P6" s="73"/>
      <c r="Q6" s="73"/>
      <c r="R6" s="73"/>
      <c r="S6" s="73"/>
      <c r="T6" s="67"/>
      <c r="U6" s="67"/>
    </row>
    <row r="7" spans="2:21" ht="21">
      <c r="B7" s="70" t="s">
        <v>227</v>
      </c>
      <c r="C7" s="72" t="s">
        <v>226</v>
      </c>
      <c r="D7" s="70"/>
      <c r="E7" s="70"/>
      <c r="F7" s="70"/>
      <c r="G7" s="70"/>
      <c r="H7" s="70"/>
      <c r="I7" s="69"/>
      <c r="J7" s="69"/>
      <c r="K7" s="69"/>
      <c r="L7" s="69"/>
      <c r="M7" s="69"/>
      <c r="N7" s="69"/>
      <c r="O7" s="68"/>
      <c r="P7" s="68"/>
      <c r="Q7" s="68"/>
      <c r="R7" s="68"/>
      <c r="S7" s="68"/>
      <c r="T7" s="67"/>
      <c r="U7" s="67"/>
    </row>
    <row r="8" spans="2:21" ht="21">
      <c r="B8" s="70" t="s">
        <v>225</v>
      </c>
      <c r="C8" s="71">
        <v>2020</v>
      </c>
      <c r="D8" s="70"/>
      <c r="E8" s="70"/>
      <c r="F8" s="70"/>
      <c r="G8" s="70"/>
      <c r="H8" s="70"/>
      <c r="I8" s="69"/>
      <c r="J8" s="69"/>
      <c r="K8" s="69"/>
      <c r="L8" s="69"/>
      <c r="M8" s="69"/>
      <c r="N8" s="69"/>
      <c r="O8" s="68"/>
      <c r="P8" s="68"/>
      <c r="Q8" s="68"/>
      <c r="R8" s="68"/>
      <c r="S8" s="68"/>
      <c r="T8" s="67"/>
      <c r="U8" s="67"/>
    </row>
    <row r="9" spans="2:21" ht="15.75">
      <c r="B9" s="66"/>
      <c r="C9" s="66"/>
      <c r="D9" s="66"/>
      <c r="E9" s="65"/>
      <c r="F9" s="65"/>
      <c r="G9" s="65"/>
      <c r="H9" s="6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ht="16.5" thickBot="1">
      <c r="B10" s="64"/>
      <c r="C10" s="64"/>
      <c r="D10" s="64"/>
      <c r="E10" s="63"/>
      <c r="F10" s="63"/>
      <c r="G10" s="63"/>
      <c r="H10" s="6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30.75" customHeight="1">
      <c r="B11" s="62" t="s">
        <v>19</v>
      </c>
      <c r="C11" s="61"/>
      <c r="D11" s="61"/>
      <c r="E11" s="61"/>
      <c r="F11" s="61"/>
      <c r="G11" s="59" t="s">
        <v>27</v>
      </c>
      <c r="H11" s="59"/>
      <c r="I11" s="59"/>
      <c r="J11" s="96" t="s">
        <v>26</v>
      </c>
      <c r="K11" s="97"/>
      <c r="L11" s="96" t="s">
        <v>25</v>
      </c>
      <c r="M11" s="59"/>
      <c r="N11" s="59"/>
      <c r="O11" s="59"/>
      <c r="P11" s="59"/>
      <c r="Q11" s="59"/>
      <c r="R11" s="59"/>
      <c r="S11" s="59"/>
      <c r="T11" s="59"/>
      <c r="U11" s="58"/>
    </row>
    <row r="12" spans="2:21" ht="63.75" thickBot="1">
      <c r="B12" s="57" t="s">
        <v>224</v>
      </c>
      <c r="C12" s="56" t="s">
        <v>223</v>
      </c>
      <c r="D12" s="56" t="s">
        <v>222</v>
      </c>
      <c r="E12" s="56" t="s">
        <v>221</v>
      </c>
      <c r="F12" s="56" t="s">
        <v>220</v>
      </c>
      <c r="G12" s="56" t="s">
        <v>219</v>
      </c>
      <c r="H12" s="55" t="s">
        <v>218</v>
      </c>
      <c r="I12" s="55" t="s">
        <v>217</v>
      </c>
      <c r="J12" s="55" t="s">
        <v>216</v>
      </c>
      <c r="K12" s="55" t="s">
        <v>215</v>
      </c>
      <c r="L12" s="55" t="s">
        <v>6</v>
      </c>
      <c r="M12" s="55" t="s">
        <v>0</v>
      </c>
      <c r="N12" s="55" t="s">
        <v>1</v>
      </c>
      <c r="O12" s="55" t="s">
        <v>2</v>
      </c>
      <c r="P12" s="55" t="s">
        <v>3</v>
      </c>
      <c r="Q12" s="55" t="s">
        <v>30</v>
      </c>
      <c r="R12" s="55" t="s">
        <v>4</v>
      </c>
      <c r="S12" s="55" t="s">
        <v>214</v>
      </c>
      <c r="T12" s="55" t="s">
        <v>183</v>
      </c>
      <c r="U12" s="54" t="s">
        <v>24</v>
      </c>
    </row>
    <row r="13" spans="2:21" s="16" customFormat="1" ht="52.5" customHeight="1">
      <c r="B13" s="53" t="s">
        <v>213</v>
      </c>
      <c r="C13" s="95" t="s">
        <v>212</v>
      </c>
      <c r="D13" s="49" t="s">
        <v>211</v>
      </c>
      <c r="E13" s="51">
        <v>2020</v>
      </c>
      <c r="F13" s="51" t="s">
        <v>210</v>
      </c>
      <c r="G13" s="50" t="s">
        <v>5</v>
      </c>
      <c r="H13" s="49" t="s">
        <v>209</v>
      </c>
      <c r="I13" s="49">
        <v>3228.02</v>
      </c>
      <c r="J13" s="48" t="s">
        <v>19</v>
      </c>
      <c r="K13" s="47" t="s">
        <v>19</v>
      </c>
      <c r="L13" s="47" t="s">
        <v>19</v>
      </c>
      <c r="M13" s="46" t="s">
        <v>19</v>
      </c>
      <c r="N13" s="46" t="s">
        <v>19</v>
      </c>
      <c r="O13" s="46" t="s">
        <v>19</v>
      </c>
      <c r="P13" s="46" t="s">
        <v>19</v>
      </c>
      <c r="Q13" s="46" t="s">
        <v>19</v>
      </c>
      <c r="R13" s="46" t="s">
        <v>19</v>
      </c>
      <c r="S13" s="46" t="s">
        <v>19</v>
      </c>
      <c r="T13" s="45" t="s">
        <v>19</v>
      </c>
      <c r="U13" s="44"/>
    </row>
    <row r="14" spans="2:21" s="16" customFormat="1" ht="57.75" customHeight="1">
      <c r="B14" s="42"/>
      <c r="C14" s="41"/>
      <c r="D14" s="40"/>
      <c r="E14" s="39"/>
      <c r="F14" s="39"/>
      <c r="G14" s="38"/>
      <c r="H14" s="38"/>
      <c r="I14" s="37"/>
      <c r="J14" s="37" t="s">
        <v>208</v>
      </c>
      <c r="K14" s="35" t="s">
        <v>23</v>
      </c>
      <c r="L14" s="94">
        <v>2250000</v>
      </c>
      <c r="M14" s="94">
        <v>2250000</v>
      </c>
      <c r="N14" s="90">
        <v>675000</v>
      </c>
      <c r="O14" s="90">
        <v>0</v>
      </c>
      <c r="P14" s="90">
        <v>0</v>
      </c>
      <c r="Q14" s="90">
        <v>0</v>
      </c>
      <c r="R14" s="90">
        <v>0</v>
      </c>
      <c r="S14" s="90">
        <f>+N14-R14</f>
        <v>675000</v>
      </c>
      <c r="T14" s="89">
        <v>0</v>
      </c>
      <c r="U14" s="93"/>
    </row>
    <row r="15" spans="2:21" s="16" customFormat="1" ht="57.75" customHeight="1">
      <c r="B15" s="42"/>
      <c r="C15" s="41"/>
      <c r="D15" s="40"/>
      <c r="E15" s="39"/>
      <c r="F15" s="39"/>
      <c r="G15" s="38"/>
      <c r="H15" s="38"/>
      <c r="I15" s="37"/>
      <c r="J15" s="36" t="s">
        <v>208</v>
      </c>
      <c r="K15" s="35" t="s">
        <v>22</v>
      </c>
      <c r="L15" s="34">
        <v>900000</v>
      </c>
      <c r="M15" s="34">
        <v>900000</v>
      </c>
      <c r="N15" s="34">
        <v>270000</v>
      </c>
      <c r="O15" s="90">
        <v>0</v>
      </c>
      <c r="P15" s="90">
        <v>0</v>
      </c>
      <c r="Q15" s="90">
        <v>0</v>
      </c>
      <c r="R15" s="90">
        <v>0</v>
      </c>
      <c r="S15" s="90">
        <f>+N15-R15</f>
        <v>270000</v>
      </c>
      <c r="T15" s="89">
        <v>0</v>
      </c>
      <c r="U15" s="93"/>
    </row>
    <row r="16" spans="2:21" s="16" customFormat="1" ht="57.75" customHeight="1">
      <c r="B16" s="42"/>
      <c r="C16" s="41"/>
      <c r="D16" s="40"/>
      <c r="E16" s="39"/>
      <c r="F16" s="39"/>
      <c r="G16" s="38"/>
      <c r="H16" s="38"/>
      <c r="I16" s="37"/>
      <c r="J16" s="36" t="s">
        <v>208</v>
      </c>
      <c r="K16" s="35" t="s">
        <v>21</v>
      </c>
      <c r="L16" s="34">
        <v>7685470</v>
      </c>
      <c r="M16" s="34">
        <v>7685470</v>
      </c>
      <c r="N16" s="34">
        <v>2305641</v>
      </c>
      <c r="O16" s="90">
        <v>0</v>
      </c>
      <c r="P16" s="90">
        <v>0</v>
      </c>
      <c r="Q16" s="90">
        <v>0</v>
      </c>
      <c r="R16" s="90">
        <v>0</v>
      </c>
      <c r="S16" s="90">
        <f>+N16-R16</f>
        <v>2305641</v>
      </c>
      <c r="T16" s="89">
        <v>0</v>
      </c>
      <c r="U16" s="93"/>
    </row>
    <row r="17" spans="2:21" s="16" customFormat="1" ht="52.5" customHeight="1">
      <c r="B17" s="42"/>
      <c r="C17" s="41"/>
      <c r="D17" s="40"/>
      <c r="E17" s="39"/>
      <c r="F17" s="39"/>
      <c r="G17" s="38"/>
      <c r="H17" s="38"/>
      <c r="I17" s="37"/>
      <c r="J17" s="36" t="s">
        <v>208</v>
      </c>
      <c r="K17" s="92" t="s">
        <v>20</v>
      </c>
      <c r="L17" s="91">
        <v>1912000</v>
      </c>
      <c r="M17" s="91">
        <v>1912000</v>
      </c>
      <c r="N17" s="91">
        <v>573600</v>
      </c>
      <c r="O17" s="90">
        <v>0</v>
      </c>
      <c r="P17" s="90">
        <v>0</v>
      </c>
      <c r="Q17" s="90">
        <v>0</v>
      </c>
      <c r="R17" s="90">
        <v>0</v>
      </c>
      <c r="S17" s="90">
        <f>+N17-R17</f>
        <v>573600</v>
      </c>
      <c r="T17" s="89">
        <v>0</v>
      </c>
      <c r="U17" s="83"/>
    </row>
    <row r="18" spans="2:21" s="16" customFormat="1" ht="52.5" customHeight="1">
      <c r="B18" s="42"/>
      <c r="C18" s="41"/>
      <c r="D18" s="40"/>
      <c r="E18" s="39"/>
      <c r="F18" s="39"/>
      <c r="G18" s="38"/>
      <c r="H18" s="38"/>
      <c r="I18" s="37"/>
      <c r="J18" s="88"/>
      <c r="K18" s="87"/>
      <c r="L18" s="87"/>
      <c r="M18" s="86"/>
      <c r="N18" s="86"/>
      <c r="O18" s="86"/>
      <c r="P18" s="86"/>
      <c r="Q18" s="86"/>
      <c r="R18" s="86"/>
      <c r="S18" s="85"/>
      <c r="T18" s="84"/>
      <c r="U18" s="83"/>
    </row>
    <row r="19" spans="2:21" s="16" customFormat="1" ht="39.950000000000003" customHeight="1" thickBot="1">
      <c r="B19" s="31" t="s">
        <v>19</v>
      </c>
      <c r="C19" s="30" t="s">
        <v>19</v>
      </c>
      <c r="D19" s="29" t="s">
        <v>19</v>
      </c>
      <c r="E19" s="28" t="s">
        <v>19</v>
      </c>
      <c r="F19" s="28"/>
      <c r="G19" s="28"/>
      <c r="H19" s="28"/>
      <c r="I19" s="27"/>
      <c r="J19" s="82"/>
      <c r="K19" s="82"/>
      <c r="L19" s="82"/>
      <c r="M19" s="28"/>
      <c r="N19" s="28"/>
      <c r="O19" s="28"/>
      <c r="P19" s="28"/>
      <c r="Q19" s="28"/>
      <c r="R19" s="28"/>
      <c r="S19" s="82"/>
      <c r="T19" s="81"/>
      <c r="U19" s="80"/>
    </row>
    <row r="20" spans="2:21" s="16" customFormat="1" ht="30" customHeight="1">
      <c r="B20" s="19"/>
      <c r="C20" s="19"/>
      <c r="D20" s="19"/>
      <c r="E20" s="21"/>
      <c r="F20" s="21"/>
      <c r="G20" s="21"/>
      <c r="H20" s="21"/>
      <c r="I20" s="21"/>
      <c r="J20" s="21"/>
      <c r="K20" s="21"/>
      <c r="L20" s="79">
        <f>SUM(L14:L19)</f>
        <v>12747470</v>
      </c>
      <c r="M20" s="79">
        <f>SUM(M14:M19)</f>
        <v>12747470</v>
      </c>
      <c r="N20" s="79">
        <f>SUM(N14:N19)</f>
        <v>3824241</v>
      </c>
      <c r="O20" s="79">
        <f>SUM(O14:O19)</f>
        <v>0</v>
      </c>
      <c r="P20" s="79">
        <f>SUM(P14:P19)</f>
        <v>0</v>
      </c>
      <c r="Q20" s="79">
        <f>SUM(Q14:Q19)</f>
        <v>0</v>
      </c>
      <c r="R20" s="79">
        <f>SUM(R14:R19)</f>
        <v>0</v>
      </c>
      <c r="S20" s="79">
        <f>SUM(S14:S19)</f>
        <v>3824241</v>
      </c>
      <c r="T20" s="18"/>
      <c r="U20" s="17"/>
    </row>
    <row r="21" spans="2:21" s="16" customFormat="1" ht="30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8"/>
      <c r="U21" s="17"/>
    </row>
    <row r="22" spans="2:21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5.75">
      <c r="B24" s="2"/>
      <c r="C24" s="12"/>
      <c r="D24" s="12"/>
      <c r="E24" s="12"/>
      <c r="F24" s="12"/>
      <c r="G24" s="12"/>
      <c r="H24" s="1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20.25" thickBot="1">
      <c r="B25" s="2"/>
      <c r="C25" s="14"/>
      <c r="D25" s="14"/>
      <c r="E25" s="14"/>
      <c r="F25" s="14"/>
      <c r="G25" s="14"/>
      <c r="H25" s="15"/>
      <c r="I25" s="2"/>
      <c r="J25" s="2"/>
      <c r="K25" s="2"/>
      <c r="L25" s="2"/>
      <c r="M25" s="14"/>
      <c r="N25" s="14"/>
      <c r="O25" s="14"/>
      <c r="P25" s="13"/>
      <c r="Q25" s="12"/>
      <c r="R25" s="12"/>
      <c r="S25" s="12"/>
      <c r="T25" s="2"/>
      <c r="U25" s="2"/>
    </row>
    <row r="26" spans="2:21" ht="19.5" customHeight="1">
      <c r="B26" s="2"/>
      <c r="C26" s="10" t="s">
        <v>207</v>
      </c>
      <c r="D26" s="10"/>
      <c r="E26" s="10"/>
      <c r="F26" s="10"/>
      <c r="G26" s="10"/>
      <c r="H26" s="11"/>
      <c r="I26" s="3"/>
      <c r="J26" s="3"/>
      <c r="K26" s="3"/>
      <c r="L26" s="3"/>
      <c r="M26" s="10" t="s">
        <v>206</v>
      </c>
      <c r="N26" s="10"/>
      <c r="O26" s="10"/>
      <c r="P26" s="10"/>
      <c r="Q26" s="9"/>
      <c r="R26" s="9"/>
      <c r="S26" s="9"/>
      <c r="T26" s="2"/>
      <c r="U26" s="2"/>
    </row>
    <row r="27" spans="2:21" ht="15.75">
      <c r="B27" s="2"/>
      <c r="C27" s="8"/>
      <c r="D27" s="8"/>
      <c r="E27" s="5"/>
      <c r="F27" s="5"/>
      <c r="G27" s="5"/>
      <c r="H27" s="5"/>
      <c r="I27" s="3"/>
      <c r="J27" s="3"/>
      <c r="K27" s="3"/>
      <c r="L27" s="3"/>
      <c r="M27" s="7"/>
      <c r="N27" s="7"/>
      <c r="O27" s="7"/>
      <c r="P27" s="5"/>
      <c r="Q27" s="3"/>
      <c r="R27" s="3"/>
      <c r="S27" s="3"/>
      <c r="T27" s="2"/>
      <c r="U27" s="2"/>
    </row>
    <row r="28" spans="2:21" ht="15.75">
      <c r="B28" s="2"/>
      <c r="C28" s="8"/>
      <c r="D28" s="8"/>
      <c r="E28" s="5"/>
      <c r="F28" s="5"/>
      <c r="G28" s="5"/>
      <c r="H28" s="5"/>
      <c r="I28" s="5"/>
      <c r="J28" s="5"/>
      <c r="K28" s="5"/>
      <c r="L28" s="5"/>
      <c r="M28" s="5"/>
      <c r="N28" s="8"/>
      <c r="O28" s="3"/>
      <c r="P28" s="3"/>
      <c r="Q28" s="3"/>
      <c r="R28" s="3"/>
      <c r="S28" s="3"/>
      <c r="T28" s="2"/>
      <c r="U28" s="2"/>
    </row>
    <row r="29" spans="2:21" ht="21" customHeight="1">
      <c r="B29" s="2"/>
      <c r="C29" s="4" t="s">
        <v>205</v>
      </c>
      <c r="D29" s="4"/>
      <c r="E29" s="4"/>
      <c r="F29" s="4"/>
      <c r="G29" s="4"/>
      <c r="H29" s="8"/>
      <c r="I29" s="3"/>
      <c r="J29" s="5"/>
      <c r="K29" s="5"/>
      <c r="L29" s="5"/>
      <c r="M29" s="5" t="s">
        <v>204</v>
      </c>
      <c r="N29" s="7" t="s">
        <v>203</v>
      </c>
      <c r="O29" s="7"/>
      <c r="P29" s="7"/>
      <c r="Q29" s="5"/>
      <c r="R29" s="5"/>
      <c r="S29" s="5"/>
      <c r="T29" s="2"/>
      <c r="U29" s="2"/>
    </row>
    <row r="30" spans="2:21" ht="42" customHeight="1">
      <c r="B30" s="2"/>
      <c r="C30" s="4" t="s">
        <v>202</v>
      </c>
      <c r="D30" s="4"/>
      <c r="E30" s="4"/>
      <c r="F30" s="4"/>
      <c r="G30" s="4"/>
      <c r="H30" s="6"/>
      <c r="I30" s="5"/>
      <c r="J30" s="5"/>
      <c r="K30" s="5"/>
      <c r="L30" s="5"/>
      <c r="M30" s="5" t="s">
        <v>201</v>
      </c>
      <c r="N30" s="4" t="s">
        <v>200</v>
      </c>
      <c r="O30" s="4"/>
      <c r="P30" s="3"/>
      <c r="Q30" s="3"/>
      <c r="R30" s="3"/>
      <c r="S30" s="3"/>
      <c r="T30" s="2"/>
      <c r="U30" s="2"/>
    </row>
    <row r="31" spans="2:21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mergeCells count="19">
    <mergeCell ref="M27:O27"/>
    <mergeCell ref="C29:G29"/>
    <mergeCell ref="L11:U11"/>
    <mergeCell ref="B10:D10"/>
    <mergeCell ref="G11:I11"/>
    <mergeCell ref="J11:K11"/>
    <mergeCell ref="C25:G25"/>
    <mergeCell ref="M25:O25"/>
    <mergeCell ref="C26:G26"/>
    <mergeCell ref="B3:U3"/>
    <mergeCell ref="B4:Q4"/>
    <mergeCell ref="R4:U4"/>
    <mergeCell ref="B2:U2"/>
    <mergeCell ref="N30:O30"/>
    <mergeCell ref="C30:G30"/>
    <mergeCell ref="M26:P26"/>
    <mergeCell ref="N29:P29"/>
    <mergeCell ref="O6:S6"/>
    <mergeCell ref="B9:D9"/>
  </mergeCells>
  <printOptions horizontalCentered="1"/>
  <pageMargins left="0.31496062992125984" right="0" top="0" bottom="0" header="0" footer="0"/>
  <pageSetup paperSize="9" scale="37" fitToHeight="2" orientation="landscape" r:id="rId1"/>
  <headerFoot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47"/>
  <sheetViews>
    <sheetView view="pageBreakPreview" zoomScale="60" zoomScaleNormal="75" workbookViewId="0"/>
  </sheetViews>
  <sheetFormatPr baseColWidth="10" defaultRowHeight="15"/>
  <cols>
    <col min="1" max="1" width="0.42578125" style="1" customWidth="1"/>
    <col min="2" max="2" width="19" style="1" customWidth="1"/>
    <col min="3" max="3" width="16.140625" style="1" customWidth="1"/>
    <col min="4" max="4" width="14" style="1" customWidth="1"/>
    <col min="5" max="5" width="16.28515625" style="1" bestFit="1" customWidth="1"/>
    <col min="6" max="6" width="23.28515625" style="1" customWidth="1"/>
    <col min="7" max="7" width="18" style="1" bestFit="1" customWidth="1"/>
    <col min="8" max="8" width="20.7109375" style="1" customWidth="1"/>
    <col min="9" max="9" width="20.5703125" style="1" bestFit="1" customWidth="1"/>
    <col min="10" max="10" width="13.42578125" style="1" customWidth="1"/>
    <col min="11" max="11" width="32.28515625" style="1" customWidth="1"/>
    <col min="12" max="12" width="21" style="1" customWidth="1"/>
    <col min="13" max="13" width="20" style="1" customWidth="1"/>
    <col min="14" max="14" width="19" style="1" customWidth="1"/>
    <col min="15" max="15" width="20.140625" style="1" customWidth="1"/>
    <col min="16" max="16" width="18.42578125" style="1" customWidth="1"/>
    <col min="17" max="17" width="20.140625" style="1" customWidth="1"/>
    <col min="18" max="18" width="20.5703125" style="1" customWidth="1"/>
    <col min="19" max="19" width="17.28515625" style="1" customWidth="1"/>
    <col min="20" max="20" width="11.7109375" style="1" customWidth="1"/>
    <col min="21" max="21" width="22.5703125" style="1" customWidth="1"/>
    <col min="22" max="16384" width="11.42578125" style="1"/>
  </cols>
  <sheetData>
    <row r="2" spans="2:21" ht="41.25" customHeight="1">
      <c r="B2" s="78" t="s">
        <v>190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</row>
    <row r="3" spans="2:21" ht="31.5">
      <c r="B3" s="77" t="s">
        <v>229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1" ht="38.25" customHeight="1">
      <c r="B4" s="142" t="s">
        <v>228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75"/>
      <c r="S4" s="75"/>
      <c r="T4" s="75"/>
      <c r="U4" s="75"/>
    </row>
    <row r="5" spans="2:21" ht="15.7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67"/>
      <c r="S5" s="67"/>
      <c r="T5" s="67"/>
      <c r="U5" s="67"/>
    </row>
    <row r="6" spans="2:21" ht="24">
      <c r="B6" s="70" t="s">
        <v>223</v>
      </c>
      <c r="C6" s="72" t="s">
        <v>212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3"/>
      <c r="P6" s="73"/>
      <c r="Q6" s="73"/>
      <c r="R6" s="73"/>
      <c r="S6" s="73"/>
      <c r="T6" s="67"/>
      <c r="U6" s="67"/>
    </row>
    <row r="7" spans="2:21" ht="21">
      <c r="B7" s="70" t="s">
        <v>227</v>
      </c>
      <c r="C7" s="72" t="s">
        <v>226</v>
      </c>
      <c r="D7" s="70"/>
      <c r="E7" s="70"/>
      <c r="F7" s="70"/>
      <c r="G7" s="70"/>
      <c r="H7" s="70"/>
      <c r="I7" s="69"/>
      <c r="J7" s="69"/>
      <c r="K7" s="69"/>
      <c r="L7" s="69"/>
      <c r="M7" s="69"/>
      <c r="N7" s="69"/>
      <c r="O7" s="68"/>
      <c r="P7" s="68"/>
      <c r="Q7" s="68"/>
      <c r="R7" s="68"/>
      <c r="S7" s="68"/>
      <c r="T7" s="67"/>
      <c r="U7" s="67"/>
    </row>
    <row r="8" spans="2:21" ht="21">
      <c r="B8" s="70" t="s">
        <v>225</v>
      </c>
      <c r="C8" s="71">
        <v>2020</v>
      </c>
      <c r="D8" s="70"/>
      <c r="E8" s="70"/>
      <c r="F8" s="70"/>
      <c r="G8" s="70"/>
      <c r="H8" s="70"/>
      <c r="I8" s="69"/>
      <c r="J8" s="69"/>
      <c r="K8" s="69"/>
      <c r="L8" s="69"/>
      <c r="M8" s="69"/>
      <c r="N8" s="69"/>
      <c r="O8" s="68"/>
      <c r="P8" s="68"/>
      <c r="Q8" s="68"/>
      <c r="R8" s="68"/>
      <c r="S8" s="68"/>
      <c r="T8" s="67"/>
      <c r="U8" s="67"/>
    </row>
    <row r="9" spans="2:21" ht="15.75">
      <c r="B9" s="66"/>
      <c r="C9" s="66"/>
      <c r="D9" s="66"/>
      <c r="E9" s="65"/>
      <c r="F9" s="65"/>
      <c r="G9" s="65"/>
      <c r="H9" s="6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ht="16.5" thickBot="1">
      <c r="B10" s="64"/>
      <c r="C10" s="64"/>
      <c r="D10" s="64"/>
      <c r="E10" s="63"/>
      <c r="F10" s="63"/>
      <c r="G10" s="63"/>
      <c r="H10" s="6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30.75" customHeight="1">
      <c r="B11" s="62" t="s">
        <v>19</v>
      </c>
      <c r="C11" s="61"/>
      <c r="D11" s="61"/>
      <c r="E11" s="61"/>
      <c r="F11" s="61"/>
      <c r="G11" s="59" t="s">
        <v>27</v>
      </c>
      <c r="H11" s="59"/>
      <c r="I11" s="59"/>
      <c r="J11" s="59" t="s">
        <v>26</v>
      </c>
      <c r="K11" s="59"/>
      <c r="L11" s="60"/>
      <c r="M11" s="59" t="s">
        <v>25</v>
      </c>
      <c r="N11" s="59"/>
      <c r="O11" s="59"/>
      <c r="P11" s="59"/>
      <c r="Q11" s="59"/>
      <c r="R11" s="59"/>
      <c r="S11" s="59"/>
      <c r="T11" s="59"/>
      <c r="U11" s="58"/>
    </row>
    <row r="12" spans="2:21" ht="63.75" thickBot="1">
      <c r="B12" s="57" t="s">
        <v>224</v>
      </c>
      <c r="C12" s="56" t="s">
        <v>223</v>
      </c>
      <c r="D12" s="56" t="s">
        <v>222</v>
      </c>
      <c r="E12" s="56" t="s">
        <v>221</v>
      </c>
      <c r="F12" s="56" t="s">
        <v>220</v>
      </c>
      <c r="G12" s="56" t="s">
        <v>219</v>
      </c>
      <c r="H12" s="55" t="s">
        <v>218</v>
      </c>
      <c r="I12" s="55" t="s">
        <v>217</v>
      </c>
      <c r="J12" s="55" t="s">
        <v>216</v>
      </c>
      <c r="K12" s="55" t="s">
        <v>215</v>
      </c>
      <c r="L12" s="55" t="s">
        <v>6</v>
      </c>
      <c r="M12" s="55" t="s">
        <v>0</v>
      </c>
      <c r="N12" s="55" t="s">
        <v>1</v>
      </c>
      <c r="O12" s="55" t="s">
        <v>2</v>
      </c>
      <c r="P12" s="55" t="s">
        <v>3</v>
      </c>
      <c r="Q12" s="55" t="s">
        <v>30</v>
      </c>
      <c r="R12" s="55" t="s">
        <v>4</v>
      </c>
      <c r="S12" s="55" t="s">
        <v>214</v>
      </c>
      <c r="T12" s="55" t="s">
        <v>183</v>
      </c>
      <c r="U12" s="54" t="s">
        <v>24</v>
      </c>
    </row>
    <row r="13" spans="2:21" s="16" customFormat="1" ht="52.5" customHeight="1">
      <c r="B13" s="141" t="s">
        <v>213</v>
      </c>
      <c r="C13" s="140" t="s">
        <v>212</v>
      </c>
      <c r="D13" s="136" t="s">
        <v>211</v>
      </c>
      <c r="E13" s="139">
        <v>2020</v>
      </c>
      <c r="F13" s="138" t="s">
        <v>237</v>
      </c>
      <c r="G13" s="137" t="s">
        <v>8</v>
      </c>
      <c r="H13" s="136" t="s">
        <v>9</v>
      </c>
      <c r="I13" s="135">
        <v>971.81</v>
      </c>
      <c r="J13" s="49" t="s">
        <v>19</v>
      </c>
      <c r="K13" s="134"/>
      <c r="L13" s="134"/>
      <c r="M13" s="133"/>
      <c r="N13" s="133"/>
      <c r="O13" s="133"/>
      <c r="P13" s="133"/>
      <c r="Q13" s="133"/>
      <c r="R13" s="133"/>
      <c r="S13" s="133"/>
      <c r="T13" s="132"/>
      <c r="U13" s="131"/>
    </row>
    <row r="14" spans="2:21" s="16" customFormat="1" ht="45" customHeight="1">
      <c r="B14" s="129" t="s">
        <v>213</v>
      </c>
      <c r="C14" s="128" t="s">
        <v>212</v>
      </c>
      <c r="D14" s="124" t="s">
        <v>211</v>
      </c>
      <c r="E14" s="127">
        <v>2020</v>
      </c>
      <c r="F14" s="126" t="s">
        <v>235</v>
      </c>
      <c r="G14" s="125" t="s">
        <v>8</v>
      </c>
      <c r="H14" s="124" t="s">
        <v>9</v>
      </c>
      <c r="I14" s="37"/>
      <c r="J14" s="123" t="s">
        <v>236</v>
      </c>
      <c r="K14" s="122" t="s">
        <v>17</v>
      </c>
      <c r="L14" s="121">
        <v>6421734</v>
      </c>
      <c r="M14" s="121">
        <v>6421734</v>
      </c>
      <c r="N14" s="121">
        <v>1605433.5</v>
      </c>
      <c r="O14" s="121">
        <v>1545516</v>
      </c>
      <c r="P14" s="121">
        <v>1545516</v>
      </c>
      <c r="Q14" s="121">
        <v>1545516</v>
      </c>
      <c r="R14" s="121">
        <v>1545516</v>
      </c>
      <c r="S14" s="121">
        <f>+N14-R14</f>
        <v>59917.5</v>
      </c>
      <c r="T14" s="120">
        <f>+Q14/N14</f>
        <v>0.96267830464482018</v>
      </c>
      <c r="U14" s="119"/>
    </row>
    <row r="15" spans="2:21" s="16" customFormat="1" ht="45" customHeight="1">
      <c r="B15" s="129" t="s">
        <v>213</v>
      </c>
      <c r="C15" s="128" t="s">
        <v>212</v>
      </c>
      <c r="D15" s="124" t="s">
        <v>211</v>
      </c>
      <c r="E15" s="127">
        <v>2020</v>
      </c>
      <c r="F15" s="126" t="s">
        <v>235</v>
      </c>
      <c r="G15" s="125" t="s">
        <v>8</v>
      </c>
      <c r="H15" s="124" t="s">
        <v>9</v>
      </c>
      <c r="I15" s="37"/>
      <c r="J15" s="123" t="s">
        <v>236</v>
      </c>
      <c r="K15" s="122" t="s">
        <v>16</v>
      </c>
      <c r="L15" s="121">
        <v>85000</v>
      </c>
      <c r="M15" s="121">
        <v>85000</v>
      </c>
      <c r="N15" s="121">
        <v>21250</v>
      </c>
      <c r="O15" s="121">
        <v>20556</v>
      </c>
      <c r="P15" s="121">
        <v>20556</v>
      </c>
      <c r="Q15" s="121">
        <v>20556</v>
      </c>
      <c r="R15" s="121">
        <v>20556</v>
      </c>
      <c r="S15" s="121">
        <f>+N15-R15</f>
        <v>694</v>
      </c>
      <c r="T15" s="120">
        <f>+Q15/N15</f>
        <v>0.96734117647058826</v>
      </c>
      <c r="U15" s="119"/>
    </row>
    <row r="16" spans="2:21" s="16" customFormat="1" ht="45" customHeight="1">
      <c r="B16" s="129" t="s">
        <v>213</v>
      </c>
      <c r="C16" s="128" t="s">
        <v>212</v>
      </c>
      <c r="D16" s="124" t="s">
        <v>211</v>
      </c>
      <c r="E16" s="127">
        <v>2020</v>
      </c>
      <c r="F16" s="126" t="s">
        <v>235</v>
      </c>
      <c r="G16" s="125" t="s">
        <v>8</v>
      </c>
      <c r="H16" s="124" t="s">
        <v>9</v>
      </c>
      <c r="I16" s="37"/>
      <c r="J16" s="123" t="s">
        <v>236</v>
      </c>
      <c r="K16" s="122" t="s">
        <v>15</v>
      </c>
      <c r="L16" s="121">
        <v>1790827</v>
      </c>
      <c r="M16" s="121">
        <v>1790827</v>
      </c>
      <c r="N16" s="121">
        <v>447706.75</v>
      </c>
      <c r="O16" s="121">
        <v>16586</v>
      </c>
      <c r="P16" s="121">
        <v>16586</v>
      </c>
      <c r="Q16" s="121">
        <v>16586</v>
      </c>
      <c r="R16" s="121">
        <v>16586</v>
      </c>
      <c r="S16" s="121">
        <f>+N16-R16</f>
        <v>431120.75</v>
      </c>
      <c r="T16" s="120">
        <f>+Q16/N16</f>
        <v>3.7046571221005714E-2</v>
      </c>
      <c r="U16" s="119"/>
    </row>
    <row r="17" spans="2:21" s="16" customFormat="1" ht="45" customHeight="1">
      <c r="B17" s="129" t="s">
        <v>213</v>
      </c>
      <c r="C17" s="128" t="s">
        <v>212</v>
      </c>
      <c r="D17" s="124" t="s">
        <v>211</v>
      </c>
      <c r="E17" s="127">
        <v>2020</v>
      </c>
      <c r="F17" s="126" t="s">
        <v>235</v>
      </c>
      <c r="G17" s="125" t="s">
        <v>8</v>
      </c>
      <c r="H17" s="124" t="s">
        <v>9</v>
      </c>
      <c r="I17" s="37"/>
      <c r="J17" s="123" t="s">
        <v>236</v>
      </c>
      <c r="K17" s="122" t="s">
        <v>14</v>
      </c>
      <c r="L17" s="121">
        <v>160764</v>
      </c>
      <c r="M17" s="121">
        <v>160764</v>
      </c>
      <c r="N17" s="121">
        <v>40191</v>
      </c>
      <c r="O17" s="121">
        <v>1800</v>
      </c>
      <c r="P17" s="121">
        <v>1800</v>
      </c>
      <c r="Q17" s="121">
        <v>1800</v>
      </c>
      <c r="R17" s="121">
        <v>1800</v>
      </c>
      <c r="S17" s="121">
        <f>+N17-R17</f>
        <v>38391</v>
      </c>
      <c r="T17" s="120">
        <f>+Q17/N17</f>
        <v>4.4786146152123611E-2</v>
      </c>
      <c r="U17" s="119"/>
    </row>
    <row r="18" spans="2:21" s="16" customFormat="1" ht="45" customHeight="1">
      <c r="B18" s="129" t="s">
        <v>213</v>
      </c>
      <c r="C18" s="128" t="s">
        <v>212</v>
      </c>
      <c r="D18" s="124" t="s">
        <v>211</v>
      </c>
      <c r="E18" s="127">
        <v>2020</v>
      </c>
      <c r="F18" s="126" t="s">
        <v>235</v>
      </c>
      <c r="G18" s="125" t="s">
        <v>8</v>
      </c>
      <c r="H18" s="124" t="s">
        <v>9</v>
      </c>
      <c r="I18" s="37"/>
      <c r="J18" s="123" t="s">
        <v>236</v>
      </c>
      <c r="K18" s="122" t="s">
        <v>13</v>
      </c>
      <c r="L18" s="121">
        <v>136831</v>
      </c>
      <c r="M18" s="121">
        <v>136831</v>
      </c>
      <c r="N18" s="121">
        <v>34207.75</v>
      </c>
      <c r="O18" s="121">
        <v>29792</v>
      </c>
      <c r="P18" s="121">
        <v>29792</v>
      </c>
      <c r="Q18" s="121">
        <v>29792</v>
      </c>
      <c r="R18" s="121">
        <v>29792</v>
      </c>
      <c r="S18" s="121">
        <f>+N18-R18</f>
        <v>4415.75</v>
      </c>
      <c r="T18" s="120">
        <f>+Q18/N18</f>
        <v>0.87091375492395728</v>
      </c>
      <c r="U18" s="119"/>
    </row>
    <row r="19" spans="2:21" s="16" customFormat="1" ht="45" customHeight="1">
      <c r="B19" s="129" t="s">
        <v>213</v>
      </c>
      <c r="C19" s="128" t="s">
        <v>212</v>
      </c>
      <c r="D19" s="124" t="s">
        <v>211</v>
      </c>
      <c r="E19" s="127">
        <v>2020</v>
      </c>
      <c r="F19" s="126" t="s">
        <v>235</v>
      </c>
      <c r="G19" s="125" t="s">
        <v>8</v>
      </c>
      <c r="H19" s="124" t="s">
        <v>9</v>
      </c>
      <c r="I19" s="37"/>
      <c r="J19" s="123" t="s">
        <v>236</v>
      </c>
      <c r="K19" s="122" t="s">
        <v>29</v>
      </c>
      <c r="L19" s="121">
        <v>326250</v>
      </c>
      <c r="M19" s="121">
        <v>326250</v>
      </c>
      <c r="N19" s="121">
        <v>81562.5</v>
      </c>
      <c r="O19" s="121">
        <v>17820</v>
      </c>
      <c r="P19" s="121">
        <v>17820</v>
      </c>
      <c r="Q19" s="121">
        <v>17820</v>
      </c>
      <c r="R19" s="121">
        <v>17820</v>
      </c>
      <c r="S19" s="121">
        <f>+N19-R19</f>
        <v>63742.5</v>
      </c>
      <c r="T19" s="120">
        <f>+Q19/N19</f>
        <v>0.21848275862068967</v>
      </c>
      <c r="U19" s="119"/>
    </row>
    <row r="20" spans="2:21" s="16" customFormat="1" ht="45" customHeight="1">
      <c r="B20" s="129" t="s">
        <v>213</v>
      </c>
      <c r="C20" s="128" t="s">
        <v>212</v>
      </c>
      <c r="D20" s="124" t="s">
        <v>211</v>
      </c>
      <c r="E20" s="127">
        <v>2020</v>
      </c>
      <c r="F20" s="126" t="s">
        <v>235</v>
      </c>
      <c r="G20" s="125" t="s">
        <v>8</v>
      </c>
      <c r="H20" s="124" t="s">
        <v>9</v>
      </c>
      <c r="I20" s="37"/>
      <c r="J20" s="123" t="s">
        <v>236</v>
      </c>
      <c r="K20" s="122" t="s">
        <v>12</v>
      </c>
      <c r="L20" s="121">
        <v>110120</v>
      </c>
      <c r="M20" s="121">
        <v>110120</v>
      </c>
      <c r="N20" s="121">
        <v>27530</v>
      </c>
      <c r="O20" s="121">
        <v>1821</v>
      </c>
      <c r="P20" s="121">
        <v>1821</v>
      </c>
      <c r="Q20" s="121">
        <v>1821</v>
      </c>
      <c r="R20" s="121">
        <v>1821</v>
      </c>
      <c r="S20" s="121">
        <f>+N20-R20</f>
        <v>25709</v>
      </c>
      <c r="T20" s="120">
        <f>+Q20/N20</f>
        <v>6.6146022520886305E-2</v>
      </c>
      <c r="U20" s="119"/>
    </row>
    <row r="21" spans="2:21" s="16" customFormat="1" ht="45" customHeight="1">
      <c r="B21" s="129" t="s">
        <v>213</v>
      </c>
      <c r="C21" s="128" t="s">
        <v>212</v>
      </c>
      <c r="D21" s="124" t="s">
        <v>211</v>
      </c>
      <c r="E21" s="127">
        <v>2020</v>
      </c>
      <c r="F21" s="126" t="s">
        <v>235</v>
      </c>
      <c r="G21" s="125" t="s">
        <v>8</v>
      </c>
      <c r="H21" s="124" t="s">
        <v>9</v>
      </c>
      <c r="I21" s="130"/>
      <c r="J21" s="123" t="s">
        <v>236</v>
      </c>
      <c r="K21" s="122" t="s">
        <v>191</v>
      </c>
      <c r="L21" s="121">
        <v>2400000</v>
      </c>
      <c r="M21" s="121">
        <v>2400000</v>
      </c>
      <c r="N21" s="121">
        <v>600000</v>
      </c>
      <c r="O21" s="121">
        <v>600000</v>
      </c>
      <c r="P21" s="121">
        <v>600000</v>
      </c>
      <c r="Q21" s="121">
        <v>600000</v>
      </c>
      <c r="R21" s="121">
        <v>600000</v>
      </c>
      <c r="S21" s="121">
        <f>+N21-R21</f>
        <v>0</v>
      </c>
      <c r="T21" s="120">
        <f>+Q21/N21</f>
        <v>1</v>
      </c>
      <c r="U21" s="119"/>
    </row>
    <row r="22" spans="2:21" s="16" customFormat="1" ht="45" customHeight="1">
      <c r="B22" s="129" t="s">
        <v>213</v>
      </c>
      <c r="C22" s="128" t="s">
        <v>212</v>
      </c>
      <c r="D22" s="124" t="s">
        <v>211</v>
      </c>
      <c r="E22" s="127">
        <v>2020</v>
      </c>
      <c r="F22" s="126" t="s">
        <v>235</v>
      </c>
      <c r="G22" s="125" t="s">
        <v>8</v>
      </c>
      <c r="H22" s="124" t="s">
        <v>9</v>
      </c>
      <c r="I22" s="37"/>
      <c r="J22" s="123" t="s">
        <v>236</v>
      </c>
      <c r="K22" s="122" t="s">
        <v>11</v>
      </c>
      <c r="L22" s="121">
        <v>3500000</v>
      </c>
      <c r="M22" s="121">
        <v>3500000</v>
      </c>
      <c r="N22" s="121">
        <v>875000</v>
      </c>
      <c r="O22" s="121">
        <v>658280.25</v>
      </c>
      <c r="P22" s="121">
        <v>658280.25</v>
      </c>
      <c r="Q22" s="121">
        <v>658280.25</v>
      </c>
      <c r="R22" s="121">
        <v>658280.25</v>
      </c>
      <c r="S22" s="121">
        <f>+N22-R22</f>
        <v>216719.75</v>
      </c>
      <c r="T22" s="120">
        <f>+Q22/N22</f>
        <v>0.75232028571428566</v>
      </c>
      <c r="U22" s="119"/>
    </row>
    <row r="23" spans="2:21" s="16" customFormat="1" ht="45" customHeight="1">
      <c r="B23" s="129" t="s">
        <v>213</v>
      </c>
      <c r="C23" s="128" t="s">
        <v>212</v>
      </c>
      <c r="D23" s="124" t="s">
        <v>211</v>
      </c>
      <c r="E23" s="127">
        <v>2020</v>
      </c>
      <c r="F23" s="126" t="s">
        <v>235</v>
      </c>
      <c r="G23" s="125" t="s">
        <v>8</v>
      </c>
      <c r="H23" s="124" t="s">
        <v>9</v>
      </c>
      <c r="I23" s="37"/>
      <c r="J23" s="123" t="s">
        <v>236</v>
      </c>
      <c r="K23" s="122" t="s">
        <v>192</v>
      </c>
      <c r="L23" s="121">
        <v>300000</v>
      </c>
      <c r="M23" s="121">
        <v>300000</v>
      </c>
      <c r="N23" s="121">
        <v>75000</v>
      </c>
      <c r="O23" s="121">
        <v>0</v>
      </c>
      <c r="P23" s="121">
        <v>0</v>
      </c>
      <c r="Q23" s="121">
        <v>0</v>
      </c>
      <c r="R23" s="121">
        <v>0</v>
      </c>
      <c r="S23" s="121">
        <f>+N23-R23</f>
        <v>75000</v>
      </c>
      <c r="T23" s="120">
        <f>+Q23/N23</f>
        <v>0</v>
      </c>
      <c r="U23" s="119"/>
    </row>
    <row r="24" spans="2:21" s="16" customFormat="1" ht="45" customHeight="1">
      <c r="B24" s="129" t="s">
        <v>213</v>
      </c>
      <c r="C24" s="128" t="s">
        <v>212</v>
      </c>
      <c r="D24" s="124" t="s">
        <v>211</v>
      </c>
      <c r="E24" s="127">
        <v>2020</v>
      </c>
      <c r="F24" s="126" t="s">
        <v>235</v>
      </c>
      <c r="G24" s="125" t="s">
        <v>8</v>
      </c>
      <c r="H24" s="124" t="s">
        <v>9</v>
      </c>
      <c r="I24" s="37"/>
      <c r="J24" s="123" t="s">
        <v>236</v>
      </c>
      <c r="K24" s="122" t="s">
        <v>10</v>
      </c>
      <c r="L24" s="121">
        <v>8036246</v>
      </c>
      <c r="M24" s="121">
        <v>8036246</v>
      </c>
      <c r="N24" s="121">
        <v>2009061.5</v>
      </c>
      <c r="O24" s="121">
        <v>1284211.67</v>
      </c>
      <c r="P24" s="121">
        <v>1284211.67</v>
      </c>
      <c r="Q24" s="121">
        <v>1284211.67</v>
      </c>
      <c r="R24" s="121">
        <v>1284211.67</v>
      </c>
      <c r="S24" s="121">
        <f>+N24-R24</f>
        <v>724849.83000000007</v>
      </c>
      <c r="T24" s="120">
        <f>+Q24/N24</f>
        <v>0.63920973549092441</v>
      </c>
      <c r="U24" s="119"/>
    </row>
    <row r="25" spans="2:21" s="16" customFormat="1" ht="45" customHeight="1">
      <c r="B25" s="129" t="s">
        <v>213</v>
      </c>
      <c r="C25" s="128" t="s">
        <v>212</v>
      </c>
      <c r="D25" s="124" t="s">
        <v>211</v>
      </c>
      <c r="E25" s="127">
        <v>2020</v>
      </c>
      <c r="F25" s="126" t="s">
        <v>235</v>
      </c>
      <c r="G25" s="125" t="s">
        <v>8</v>
      </c>
      <c r="H25" s="124" t="s">
        <v>9</v>
      </c>
      <c r="I25" s="37"/>
      <c r="J25" s="123" t="s">
        <v>236</v>
      </c>
      <c r="K25" s="122" t="s">
        <v>18</v>
      </c>
      <c r="L25" s="121">
        <v>50000</v>
      </c>
      <c r="M25" s="121">
        <v>50000</v>
      </c>
      <c r="N25" s="121">
        <v>12500</v>
      </c>
      <c r="O25" s="121">
        <v>0</v>
      </c>
      <c r="P25" s="121">
        <v>0</v>
      </c>
      <c r="Q25" s="121">
        <v>0</v>
      </c>
      <c r="R25" s="121">
        <v>0</v>
      </c>
      <c r="S25" s="121">
        <f>+N25-R25</f>
        <v>12500</v>
      </c>
      <c r="T25" s="120">
        <f>+Q25/N25</f>
        <v>0</v>
      </c>
      <c r="U25" s="119"/>
    </row>
    <row r="26" spans="2:21" s="16" customFormat="1" ht="45" customHeight="1">
      <c r="B26" s="129" t="s">
        <v>213</v>
      </c>
      <c r="C26" s="128" t="s">
        <v>212</v>
      </c>
      <c r="D26" s="124" t="s">
        <v>211</v>
      </c>
      <c r="E26" s="127">
        <v>2020</v>
      </c>
      <c r="F26" s="126" t="s">
        <v>235</v>
      </c>
      <c r="G26" s="125" t="s">
        <v>8</v>
      </c>
      <c r="H26" s="124" t="s">
        <v>9</v>
      </c>
      <c r="I26" s="37"/>
      <c r="J26" s="123" t="s">
        <v>236</v>
      </c>
      <c r="K26" s="122" t="s">
        <v>7</v>
      </c>
      <c r="L26" s="121">
        <v>387000</v>
      </c>
      <c r="M26" s="121">
        <v>387000</v>
      </c>
      <c r="N26" s="121">
        <v>96750</v>
      </c>
      <c r="O26" s="121">
        <v>96610</v>
      </c>
      <c r="P26" s="121">
        <v>96610</v>
      </c>
      <c r="Q26" s="121">
        <v>96610</v>
      </c>
      <c r="R26" s="121">
        <v>96610</v>
      </c>
      <c r="S26" s="121">
        <f>+N26-R26</f>
        <v>140</v>
      </c>
      <c r="T26" s="120">
        <f>+Q26/N26</f>
        <v>0.99855297157622736</v>
      </c>
      <c r="U26" s="119"/>
    </row>
    <row r="27" spans="2:21" s="16" customFormat="1" ht="45" customHeight="1">
      <c r="B27" s="129" t="s">
        <v>213</v>
      </c>
      <c r="C27" s="128" t="s">
        <v>212</v>
      </c>
      <c r="D27" s="124" t="s">
        <v>211</v>
      </c>
      <c r="E27" s="127">
        <v>2020</v>
      </c>
      <c r="F27" s="126" t="s">
        <v>235</v>
      </c>
      <c r="G27" s="125" t="s">
        <v>8</v>
      </c>
      <c r="H27" s="124" t="s">
        <v>9</v>
      </c>
      <c r="I27" s="37"/>
      <c r="J27" s="123" t="s">
        <v>236</v>
      </c>
      <c r="K27" s="122" t="s">
        <v>194</v>
      </c>
      <c r="L27" s="121">
        <v>917972</v>
      </c>
      <c r="M27" s="121">
        <v>917972</v>
      </c>
      <c r="N27" s="121">
        <v>229493</v>
      </c>
      <c r="O27" s="121">
        <v>0</v>
      </c>
      <c r="P27" s="121">
        <v>0</v>
      </c>
      <c r="Q27" s="121">
        <v>0</v>
      </c>
      <c r="R27" s="121">
        <v>0</v>
      </c>
      <c r="S27" s="121">
        <f>+N27-R27</f>
        <v>229493</v>
      </c>
      <c r="T27" s="120">
        <f>+Q27/N27</f>
        <v>0</v>
      </c>
      <c r="U27" s="119"/>
    </row>
    <row r="28" spans="2:21" s="16" customFormat="1" ht="45" customHeight="1" thickBot="1">
      <c r="B28" s="118" t="s">
        <v>213</v>
      </c>
      <c r="C28" s="117" t="s">
        <v>212</v>
      </c>
      <c r="D28" s="113" t="s">
        <v>211</v>
      </c>
      <c r="E28" s="116">
        <v>2020</v>
      </c>
      <c r="F28" s="115" t="s">
        <v>235</v>
      </c>
      <c r="G28" s="114" t="s">
        <v>8</v>
      </c>
      <c r="H28" s="113" t="s">
        <v>9</v>
      </c>
      <c r="I28" s="112"/>
      <c r="J28" s="111" t="s">
        <v>234</v>
      </c>
      <c r="K28" s="110" t="s">
        <v>193</v>
      </c>
      <c r="L28" s="109">
        <v>1096556</v>
      </c>
      <c r="M28" s="109">
        <v>1096556</v>
      </c>
      <c r="N28" s="109">
        <v>274139</v>
      </c>
      <c r="O28" s="109">
        <v>0</v>
      </c>
      <c r="P28" s="109">
        <v>0</v>
      </c>
      <c r="Q28" s="109">
        <v>0</v>
      </c>
      <c r="R28" s="109">
        <v>0</v>
      </c>
      <c r="S28" s="109">
        <f>+N28-R28</f>
        <v>274139</v>
      </c>
      <c r="T28" s="108">
        <f>+Q28/N28</f>
        <v>0</v>
      </c>
      <c r="U28" s="107"/>
    </row>
    <row r="29" spans="2:21" s="16" customFormat="1" ht="30" customHeight="1">
      <c r="B29" s="19"/>
      <c r="C29" s="19"/>
      <c r="D29" s="19"/>
      <c r="E29" s="21"/>
      <c r="F29" s="21"/>
      <c r="G29" s="21"/>
      <c r="H29" s="21"/>
      <c r="I29" s="21"/>
      <c r="J29" s="21"/>
      <c r="K29" s="106" t="s">
        <v>233</v>
      </c>
      <c r="L29" s="105">
        <f>SUM(L14:L28)</f>
        <v>25719300</v>
      </c>
      <c r="M29" s="105">
        <f>SUM(M14:M28)</f>
        <v>25719300</v>
      </c>
      <c r="N29" s="105">
        <f>SUM(N14:N28)</f>
        <v>6429825</v>
      </c>
      <c r="O29" s="105">
        <f>SUM(O14:O28)</f>
        <v>4272992.92</v>
      </c>
      <c r="P29" s="105">
        <f>SUM(P14:P28)</f>
        <v>4272992.92</v>
      </c>
      <c r="Q29" s="105">
        <f>SUM(Q14:Q28)</f>
        <v>4272992.92</v>
      </c>
      <c r="R29" s="105">
        <f>SUM(R14:R28)</f>
        <v>4272992.92</v>
      </c>
      <c r="S29" s="105">
        <f>SUM(S14:S28)</f>
        <v>2156832.08</v>
      </c>
      <c r="T29" s="104">
        <f>SUM(T14:T28)/15</f>
        <v>0.43716518182236719</v>
      </c>
      <c r="U29" s="101"/>
    </row>
    <row r="30" spans="2:21" s="16" customFormat="1" ht="30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79" t="s">
        <v>19</v>
      </c>
      <c r="M30" s="79"/>
      <c r="N30" s="103" t="s">
        <v>19</v>
      </c>
      <c r="O30" s="79"/>
      <c r="P30" s="79"/>
      <c r="Q30" s="79"/>
      <c r="R30" s="79"/>
      <c r="S30" s="79"/>
      <c r="T30" s="102"/>
      <c r="U30" s="101"/>
    </row>
    <row r="31" spans="2:21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100" t="s">
        <v>19</v>
      </c>
      <c r="M31" s="99"/>
      <c r="N31" s="99"/>
      <c r="O31" s="99"/>
      <c r="P31" s="99"/>
      <c r="Q31" s="99"/>
      <c r="R31" s="99"/>
      <c r="S31" s="99"/>
      <c r="T31" s="99"/>
      <c r="U31" s="99"/>
    </row>
    <row r="32" spans="2:21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5.75">
      <c r="B33" s="2"/>
      <c r="C33" s="12"/>
      <c r="D33" s="12"/>
      <c r="E33" s="12"/>
      <c r="F33" s="12"/>
      <c r="G33" s="12"/>
      <c r="H33" s="1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20.25" thickBot="1">
      <c r="B34" s="2"/>
      <c r="C34" s="98"/>
      <c r="D34" s="98"/>
      <c r="E34" s="98"/>
      <c r="F34" s="98"/>
      <c r="G34" s="98"/>
      <c r="H34" s="15"/>
      <c r="I34" s="2"/>
      <c r="J34" s="2"/>
      <c r="K34" s="2"/>
      <c r="L34" s="2"/>
      <c r="M34" s="14"/>
      <c r="N34" s="14"/>
      <c r="O34" s="14"/>
      <c r="P34" s="13"/>
      <c r="Q34" s="12"/>
      <c r="R34" s="12"/>
      <c r="S34" s="12"/>
      <c r="T34" s="2"/>
      <c r="U34" s="2"/>
    </row>
    <row r="35" spans="2:21" ht="19.5" customHeight="1">
      <c r="B35" s="2"/>
      <c r="C35" s="9" t="s">
        <v>19</v>
      </c>
      <c r="D35" s="9"/>
      <c r="E35" s="10" t="s">
        <v>207</v>
      </c>
      <c r="F35" s="10"/>
      <c r="G35" s="10"/>
      <c r="H35" s="10"/>
      <c r="I35" s="10"/>
      <c r="J35" s="3"/>
      <c r="K35" s="3"/>
      <c r="L35" s="3"/>
      <c r="M35" s="10" t="s">
        <v>206</v>
      </c>
      <c r="N35" s="10"/>
      <c r="O35" s="10"/>
      <c r="P35" s="10"/>
      <c r="Q35" s="9"/>
      <c r="R35" s="9"/>
      <c r="S35" s="9"/>
      <c r="T35" s="2"/>
      <c r="U35" s="2"/>
    </row>
    <row r="36" spans="2:21" ht="15.75">
      <c r="B36" s="2"/>
      <c r="C36" s="8"/>
      <c r="D36" s="8"/>
      <c r="E36" s="7" t="s">
        <v>205</v>
      </c>
      <c r="F36" s="7"/>
      <c r="G36" s="7"/>
      <c r="H36" s="7"/>
      <c r="I36" s="7"/>
      <c r="J36" s="3"/>
      <c r="K36" s="3"/>
      <c r="L36" s="3"/>
      <c r="M36" s="7" t="s">
        <v>232</v>
      </c>
      <c r="N36" s="7"/>
      <c r="O36" s="7"/>
      <c r="P36" s="7"/>
      <c r="Q36" s="3"/>
      <c r="R36" s="3"/>
      <c r="S36" s="3"/>
      <c r="T36" s="2"/>
      <c r="U36" s="2"/>
    </row>
    <row r="37" spans="2:21" ht="15.75">
      <c r="B37" s="2"/>
      <c r="C37" s="8"/>
      <c r="D37" s="8"/>
      <c r="E37" s="7" t="s">
        <v>231</v>
      </c>
      <c r="F37" s="7"/>
      <c r="G37" s="7"/>
      <c r="H37" s="7"/>
      <c r="I37" s="7"/>
      <c r="J37" s="5"/>
      <c r="K37" s="5"/>
      <c r="L37" s="5"/>
      <c r="M37" s="7" t="s">
        <v>230</v>
      </c>
      <c r="N37" s="7"/>
      <c r="O37" s="7"/>
      <c r="P37" s="7"/>
      <c r="Q37" s="3"/>
      <c r="R37" s="3"/>
      <c r="S37" s="3"/>
      <c r="T37" s="2"/>
      <c r="U37" s="2"/>
    </row>
    <row r="38" spans="2:21" ht="21" customHeight="1">
      <c r="B38" s="2"/>
      <c r="C38" s="4" t="s">
        <v>19</v>
      </c>
      <c r="D38" s="4"/>
      <c r="E38" s="4"/>
      <c r="F38" s="4"/>
      <c r="G38" s="4"/>
      <c r="H38" s="8"/>
      <c r="I38" s="3"/>
      <c r="J38" s="5"/>
      <c r="K38" s="5"/>
      <c r="L38" s="5"/>
      <c r="M38" s="5" t="s">
        <v>19</v>
      </c>
      <c r="N38" s="7" t="s">
        <v>19</v>
      </c>
      <c r="O38" s="7"/>
      <c r="P38" s="7"/>
      <c r="Q38" s="5"/>
      <c r="R38" s="5"/>
      <c r="S38" s="5"/>
      <c r="T38" s="2"/>
      <c r="U38" s="2"/>
    </row>
    <row r="39" spans="2:21" ht="42" customHeight="1">
      <c r="B39" s="2"/>
      <c r="C39" s="4" t="s">
        <v>19</v>
      </c>
      <c r="D39" s="4"/>
      <c r="E39" s="4"/>
      <c r="F39" s="4"/>
      <c r="G39" s="4"/>
      <c r="H39" s="6"/>
      <c r="I39" s="5"/>
      <c r="J39" s="5"/>
      <c r="K39" s="5"/>
      <c r="L39" s="5"/>
      <c r="M39" s="5" t="s">
        <v>19</v>
      </c>
      <c r="N39" s="4" t="s">
        <v>19</v>
      </c>
      <c r="O39" s="4"/>
      <c r="P39" s="3"/>
      <c r="Q39" s="3"/>
      <c r="R39" s="3"/>
      <c r="S39" s="3"/>
      <c r="T39" s="2"/>
      <c r="U39" s="2"/>
    </row>
    <row r="40" spans="2:21" ht="15.75">
      <c r="B40" s="2"/>
      <c r="C40" s="2"/>
      <c r="D40" s="2"/>
      <c r="E40" s="2" t="s">
        <v>19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mergeCells count="21">
    <mergeCell ref="C38:G38"/>
    <mergeCell ref="M11:U11"/>
    <mergeCell ref="M34:O34"/>
    <mergeCell ref="M37:P37"/>
    <mergeCell ref="N39:O39"/>
    <mergeCell ref="C39:G39"/>
    <mergeCell ref="M35:P35"/>
    <mergeCell ref="N38:P38"/>
    <mergeCell ref="E35:I35"/>
    <mergeCell ref="E36:I36"/>
    <mergeCell ref="E37:I37"/>
    <mergeCell ref="B2:U2"/>
    <mergeCell ref="B3:U3"/>
    <mergeCell ref="B4:Q4"/>
    <mergeCell ref="R4:U4"/>
    <mergeCell ref="M36:P36"/>
    <mergeCell ref="O6:S6"/>
    <mergeCell ref="B9:D9"/>
    <mergeCell ref="B10:D10"/>
    <mergeCell ref="G11:I11"/>
    <mergeCell ref="J11:K11"/>
  </mergeCells>
  <printOptions horizontalCentered="1"/>
  <pageMargins left="0.31496062992125984" right="0" top="0" bottom="0" header="0" footer="0"/>
  <pageSetup paperSize="9" scale="37" fitToHeight="10" orientation="landscape" r:id="rId1"/>
  <headerFoot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2"/>
  <sheetViews>
    <sheetView tabSelected="1" zoomScale="75" zoomScaleNormal="75" workbookViewId="0">
      <selection activeCell="I12" sqref="I12"/>
    </sheetView>
  </sheetViews>
  <sheetFormatPr baseColWidth="10" defaultRowHeight="15"/>
  <cols>
    <col min="1" max="1" width="1.5703125" style="1" customWidth="1"/>
    <col min="2" max="2" width="4.28515625" style="1" customWidth="1"/>
    <col min="3" max="3" width="21.5703125" style="1" customWidth="1"/>
    <col min="4" max="4" width="54.5703125" style="1" customWidth="1"/>
    <col min="5" max="5" width="9.85546875" style="1" customWidth="1"/>
    <col min="6" max="6" width="10.42578125" style="1" customWidth="1"/>
    <col min="7" max="7" width="19.140625" style="1" customWidth="1"/>
    <col min="8" max="8" width="19.85546875" style="1" customWidth="1"/>
    <col min="9" max="9" width="18.7109375" style="1" customWidth="1"/>
    <col min="10" max="10" width="18.85546875" style="1" customWidth="1"/>
    <col min="11" max="11" width="18.7109375" style="1" customWidth="1"/>
    <col min="12" max="12" width="18.42578125" style="1" customWidth="1"/>
    <col min="13" max="13" width="12.28515625" style="1" customWidth="1"/>
    <col min="14" max="14" width="13.42578125" style="1" bestFit="1" customWidth="1"/>
    <col min="15" max="15" width="9.7109375" style="1" customWidth="1"/>
    <col min="16" max="16" width="16.7109375" style="1" customWidth="1"/>
    <col min="17" max="17" width="4.140625" style="1" customWidth="1"/>
    <col min="18" max="16384" width="11.42578125" style="1"/>
  </cols>
  <sheetData>
    <row r="2" spans="2:16" ht="31.5">
      <c r="C2" s="77" t="s">
        <v>249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2:16" ht="24" customHeight="1">
      <c r="C3" s="208" t="s">
        <v>228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</row>
    <row r="4" spans="2:16" ht="15.75">
      <c r="C4" s="74"/>
      <c r="D4" s="74"/>
      <c r="E4" s="74"/>
      <c r="F4" s="74"/>
      <c r="G4" s="74"/>
      <c r="H4" s="74"/>
      <c r="I4" s="74"/>
      <c r="J4" s="74"/>
      <c r="K4" s="74"/>
      <c r="L4" s="67"/>
      <c r="M4" s="67"/>
      <c r="N4" s="67"/>
      <c r="O4" s="67"/>
      <c r="P4" s="67"/>
    </row>
    <row r="5" spans="2:16" ht="24">
      <c r="C5" s="70" t="s">
        <v>223</v>
      </c>
      <c r="D5" s="207" t="s">
        <v>212</v>
      </c>
      <c r="E5" s="70"/>
      <c r="F5" s="70"/>
      <c r="G5" s="70"/>
      <c r="H5" s="70"/>
      <c r="I5" s="73"/>
      <c r="J5" s="73"/>
      <c r="K5" s="73"/>
      <c r="L5" s="73"/>
      <c r="M5" s="73"/>
      <c r="N5" s="73"/>
      <c r="O5" s="67"/>
      <c r="P5" s="67"/>
    </row>
    <row r="6" spans="2:16" ht="21">
      <c r="C6" s="70" t="s">
        <v>227</v>
      </c>
      <c r="D6" s="72" t="s">
        <v>226</v>
      </c>
      <c r="E6" s="70"/>
      <c r="F6" s="69"/>
      <c r="G6" s="69"/>
      <c r="H6" s="69"/>
      <c r="I6" s="68"/>
      <c r="J6" s="68"/>
      <c r="K6" s="68"/>
      <c r="L6" s="68"/>
      <c r="M6" s="68"/>
      <c r="N6" s="68"/>
      <c r="O6" s="67"/>
      <c r="P6" s="67"/>
    </row>
    <row r="7" spans="2:16" ht="21">
      <c r="C7" s="70" t="s">
        <v>225</v>
      </c>
      <c r="D7" s="71">
        <v>2019</v>
      </c>
      <c r="E7" s="70"/>
      <c r="F7" s="69"/>
      <c r="G7" s="69"/>
      <c r="H7" s="69"/>
      <c r="I7" s="68"/>
      <c r="J7" s="68"/>
      <c r="K7" s="68"/>
      <c r="L7" s="68"/>
      <c r="M7" s="68"/>
      <c r="N7" s="68"/>
      <c r="O7" s="67"/>
      <c r="P7" s="67"/>
    </row>
    <row r="8" spans="2:16" ht="16.5" thickBot="1">
      <c r="C8" s="64"/>
      <c r="D8" s="64"/>
      <c r="E8" s="64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39.75" customHeight="1">
      <c r="C9" s="206" t="s">
        <v>248</v>
      </c>
      <c r="D9" s="205"/>
      <c r="E9" s="205"/>
      <c r="F9" s="204" t="s">
        <v>189</v>
      </c>
      <c r="G9" s="204"/>
      <c r="H9" s="204"/>
      <c r="I9" s="204"/>
      <c r="J9" s="204"/>
      <c r="K9" s="204"/>
      <c r="L9" s="204"/>
      <c r="M9" s="203" t="s">
        <v>188</v>
      </c>
      <c r="N9" s="203"/>
      <c r="O9" s="202"/>
      <c r="P9" s="201"/>
    </row>
    <row r="10" spans="2:16" ht="49.5" customHeight="1" thickBot="1">
      <c r="C10" s="200" t="s">
        <v>187</v>
      </c>
      <c r="D10" s="199" t="s">
        <v>186</v>
      </c>
      <c r="E10" s="199" t="s">
        <v>247</v>
      </c>
      <c r="F10" s="198" t="s">
        <v>28</v>
      </c>
      <c r="G10" s="198" t="s">
        <v>0</v>
      </c>
      <c r="H10" s="198" t="s">
        <v>1</v>
      </c>
      <c r="I10" s="198" t="s">
        <v>2</v>
      </c>
      <c r="J10" s="198" t="s">
        <v>3</v>
      </c>
      <c r="K10" s="198" t="s">
        <v>30</v>
      </c>
      <c r="L10" s="198" t="s">
        <v>4</v>
      </c>
      <c r="M10" s="198" t="s">
        <v>185</v>
      </c>
      <c r="N10" s="198" t="s">
        <v>184</v>
      </c>
      <c r="O10" s="197" t="s">
        <v>183</v>
      </c>
      <c r="P10" s="196" t="s">
        <v>246</v>
      </c>
    </row>
    <row r="11" spans="2:16" s="16" customFormat="1" ht="39.950000000000003" customHeight="1">
      <c r="B11" s="174">
        <v>1</v>
      </c>
      <c r="C11" s="195" t="s">
        <v>182</v>
      </c>
      <c r="D11" s="194" t="s">
        <v>181</v>
      </c>
      <c r="E11" s="193" t="s">
        <v>180</v>
      </c>
      <c r="F11" s="192">
        <v>2019</v>
      </c>
      <c r="G11" s="191">
        <v>84645.6</v>
      </c>
      <c r="H11" s="191">
        <v>74260.679999999993</v>
      </c>
      <c r="I11" s="191">
        <v>84645.6</v>
      </c>
      <c r="J11" s="191">
        <v>73620.5</v>
      </c>
      <c r="K11" s="190">
        <v>73620.5</v>
      </c>
      <c r="L11" s="190">
        <v>73620.5</v>
      </c>
      <c r="M11" s="189" t="s">
        <v>31</v>
      </c>
      <c r="N11" s="188">
        <v>137</v>
      </c>
      <c r="O11" s="187">
        <v>100</v>
      </c>
      <c r="P11" s="186" t="s">
        <v>211</v>
      </c>
    </row>
    <row r="12" spans="2:16" s="16" customFormat="1" ht="39.950000000000003" customHeight="1">
      <c r="B12" s="174">
        <v>2</v>
      </c>
      <c r="C12" s="183" t="s">
        <v>179</v>
      </c>
      <c r="D12" s="182" t="s">
        <v>178</v>
      </c>
      <c r="E12" s="181" t="s">
        <v>177</v>
      </c>
      <c r="F12" s="180">
        <v>2019</v>
      </c>
      <c r="G12" s="179">
        <v>112580.98</v>
      </c>
      <c r="H12" s="179">
        <v>107047.8</v>
      </c>
      <c r="I12" s="179">
        <v>112580.98</v>
      </c>
      <c r="J12" s="179">
        <v>106124.97</v>
      </c>
      <c r="K12" s="179">
        <v>106124.97</v>
      </c>
      <c r="L12" s="179">
        <v>106124.97</v>
      </c>
      <c r="M12" s="184" t="s">
        <v>31</v>
      </c>
      <c r="N12" s="177">
        <v>226</v>
      </c>
      <c r="O12" s="176">
        <v>100</v>
      </c>
      <c r="P12" s="175" t="s">
        <v>211</v>
      </c>
    </row>
    <row r="13" spans="2:16" s="16" customFormat="1" ht="39.950000000000003" customHeight="1">
      <c r="B13" s="174">
        <v>3</v>
      </c>
      <c r="C13" s="183" t="s">
        <v>176</v>
      </c>
      <c r="D13" s="182" t="s">
        <v>175</v>
      </c>
      <c r="E13" s="181" t="s">
        <v>174</v>
      </c>
      <c r="F13" s="180">
        <v>2019</v>
      </c>
      <c r="G13" s="179">
        <v>422916.16</v>
      </c>
      <c r="H13" s="179">
        <v>422557.17</v>
      </c>
      <c r="I13" s="179">
        <v>422916.16</v>
      </c>
      <c r="J13" s="179">
        <v>418914.44</v>
      </c>
      <c r="K13" s="179">
        <v>418914.44</v>
      </c>
      <c r="L13" s="179">
        <v>418914.44</v>
      </c>
      <c r="M13" s="178" t="s">
        <v>44</v>
      </c>
      <c r="N13" s="177">
        <v>1</v>
      </c>
      <c r="O13" s="176">
        <v>100</v>
      </c>
      <c r="P13" s="175" t="s">
        <v>211</v>
      </c>
    </row>
    <row r="14" spans="2:16" s="16" customFormat="1" ht="39.950000000000003" customHeight="1">
      <c r="B14" s="174">
        <v>4</v>
      </c>
      <c r="C14" s="183" t="s">
        <v>173</v>
      </c>
      <c r="D14" s="182" t="s">
        <v>172</v>
      </c>
      <c r="E14" s="181" t="s">
        <v>171</v>
      </c>
      <c r="F14" s="180">
        <v>2019</v>
      </c>
      <c r="G14" s="179">
        <v>78830.149999999994</v>
      </c>
      <c r="H14" s="179">
        <v>75425.320000000007</v>
      </c>
      <c r="I14" s="179">
        <v>78830.149999999994</v>
      </c>
      <c r="J14" s="179">
        <v>74775.100000000006</v>
      </c>
      <c r="K14" s="185">
        <v>74775.100000000006</v>
      </c>
      <c r="L14" s="185">
        <v>74775.100000000006</v>
      </c>
      <c r="M14" s="184" t="s">
        <v>31</v>
      </c>
      <c r="N14" s="177">
        <v>176</v>
      </c>
      <c r="O14" s="176">
        <v>100</v>
      </c>
      <c r="P14" s="175" t="s">
        <v>211</v>
      </c>
    </row>
    <row r="15" spans="2:16" s="16" customFormat="1" ht="39.950000000000003" customHeight="1">
      <c r="B15" s="174">
        <v>5</v>
      </c>
      <c r="C15" s="183" t="s">
        <v>170</v>
      </c>
      <c r="D15" s="182" t="s">
        <v>169</v>
      </c>
      <c r="E15" s="181" t="s">
        <v>168</v>
      </c>
      <c r="F15" s="180">
        <v>2019</v>
      </c>
      <c r="G15" s="179">
        <v>84495.69</v>
      </c>
      <c r="H15" s="179">
        <v>84495.69</v>
      </c>
      <c r="I15" s="179">
        <v>84495.69</v>
      </c>
      <c r="J15" s="179">
        <v>84495.69</v>
      </c>
      <c r="K15" s="179">
        <v>84495.69</v>
      </c>
      <c r="L15" s="179">
        <v>84495.69</v>
      </c>
      <c r="M15" s="184" t="s">
        <v>31</v>
      </c>
      <c r="N15" s="177">
        <v>103</v>
      </c>
      <c r="O15" s="176">
        <v>100</v>
      </c>
      <c r="P15" s="175" t="s">
        <v>211</v>
      </c>
    </row>
    <row r="16" spans="2:16" s="16" customFormat="1" ht="39.950000000000003" customHeight="1">
      <c r="B16" s="174">
        <v>6</v>
      </c>
      <c r="C16" s="183" t="s">
        <v>167</v>
      </c>
      <c r="D16" s="182" t="s">
        <v>166</v>
      </c>
      <c r="E16" s="181" t="s">
        <v>165</v>
      </c>
      <c r="F16" s="180">
        <v>2019</v>
      </c>
      <c r="G16" s="179">
        <v>274522.46999999997</v>
      </c>
      <c r="H16" s="179">
        <v>274522.46999999997</v>
      </c>
      <c r="I16" s="179">
        <v>274522.46999999997</v>
      </c>
      <c r="J16" s="179">
        <v>274522.46999999997</v>
      </c>
      <c r="K16" s="185">
        <v>274522.46999999997</v>
      </c>
      <c r="L16" s="185">
        <v>274522.46999999997</v>
      </c>
      <c r="M16" s="178" t="s">
        <v>31</v>
      </c>
      <c r="N16" s="177">
        <v>273</v>
      </c>
      <c r="O16" s="176">
        <v>100</v>
      </c>
      <c r="P16" s="175" t="s">
        <v>211</v>
      </c>
    </row>
    <row r="17" spans="2:16" s="16" customFormat="1" ht="39.950000000000003" customHeight="1">
      <c r="B17" s="174">
        <v>7</v>
      </c>
      <c r="C17" s="183" t="s">
        <v>164</v>
      </c>
      <c r="D17" s="182" t="s">
        <v>163</v>
      </c>
      <c r="E17" s="181" t="s">
        <v>162</v>
      </c>
      <c r="F17" s="180">
        <v>2019</v>
      </c>
      <c r="G17" s="179">
        <v>424778.44</v>
      </c>
      <c r="H17" s="179">
        <v>423115.82</v>
      </c>
      <c r="I17" s="179">
        <v>424778.44</v>
      </c>
      <c r="J17" s="179">
        <v>419468.27</v>
      </c>
      <c r="K17" s="179">
        <v>419468.27</v>
      </c>
      <c r="L17" s="179">
        <v>419468.27</v>
      </c>
      <c r="M17" s="178" t="s">
        <v>44</v>
      </c>
      <c r="N17" s="177">
        <v>1</v>
      </c>
      <c r="O17" s="176">
        <v>100</v>
      </c>
      <c r="P17" s="175" t="s">
        <v>211</v>
      </c>
    </row>
    <row r="18" spans="2:16" s="16" customFormat="1" ht="39.950000000000003" customHeight="1">
      <c r="B18" s="174">
        <v>8</v>
      </c>
      <c r="C18" s="183" t="s">
        <v>161</v>
      </c>
      <c r="D18" s="182" t="s">
        <v>160</v>
      </c>
      <c r="E18" s="181" t="s">
        <v>159</v>
      </c>
      <c r="F18" s="180">
        <v>2019</v>
      </c>
      <c r="G18" s="179">
        <v>126466.45</v>
      </c>
      <c r="H18" s="179">
        <v>126466.45</v>
      </c>
      <c r="I18" s="179">
        <v>126466.45</v>
      </c>
      <c r="J18" s="179">
        <v>126466.45</v>
      </c>
      <c r="K18" s="185">
        <v>126466.45</v>
      </c>
      <c r="L18" s="185">
        <v>126466.45</v>
      </c>
      <c r="M18" s="178" t="s">
        <v>31</v>
      </c>
      <c r="N18" s="177">
        <v>558</v>
      </c>
      <c r="O18" s="176">
        <v>100</v>
      </c>
      <c r="P18" s="175" t="s">
        <v>211</v>
      </c>
    </row>
    <row r="19" spans="2:16" s="16" customFormat="1" ht="39.950000000000003" customHeight="1">
      <c r="B19" s="174">
        <v>9</v>
      </c>
      <c r="C19" s="183" t="s">
        <v>158</v>
      </c>
      <c r="D19" s="182" t="s">
        <v>157</v>
      </c>
      <c r="E19" s="181" t="s">
        <v>156</v>
      </c>
      <c r="F19" s="180">
        <v>2019</v>
      </c>
      <c r="G19" s="179">
        <v>120472.86</v>
      </c>
      <c r="H19" s="179">
        <v>120472.86</v>
      </c>
      <c r="I19" s="179">
        <v>120472.86</v>
      </c>
      <c r="J19" s="179">
        <v>120472.86</v>
      </c>
      <c r="K19" s="185">
        <v>120472.86</v>
      </c>
      <c r="L19" s="185">
        <v>120472.86</v>
      </c>
      <c r="M19" s="184" t="s">
        <v>31</v>
      </c>
      <c r="N19" s="177">
        <v>350</v>
      </c>
      <c r="O19" s="176">
        <v>100</v>
      </c>
      <c r="P19" s="175" t="s">
        <v>211</v>
      </c>
    </row>
    <row r="20" spans="2:16" s="16" customFormat="1" ht="39.950000000000003" customHeight="1">
      <c r="B20" s="174">
        <v>10</v>
      </c>
      <c r="C20" s="183" t="s">
        <v>155</v>
      </c>
      <c r="D20" s="182" t="s">
        <v>154</v>
      </c>
      <c r="E20" s="181" t="s">
        <v>153</v>
      </c>
      <c r="F20" s="180">
        <v>2019</v>
      </c>
      <c r="G20" s="179">
        <v>82117.33</v>
      </c>
      <c r="H20" s="179">
        <v>78462.73</v>
      </c>
      <c r="I20" s="179">
        <v>82117.33</v>
      </c>
      <c r="J20" s="179">
        <v>77786.33</v>
      </c>
      <c r="K20" s="185">
        <v>77786.33</v>
      </c>
      <c r="L20" s="185">
        <v>77786.33</v>
      </c>
      <c r="M20" s="184" t="s">
        <v>31</v>
      </c>
      <c r="N20" s="177">
        <v>96</v>
      </c>
      <c r="O20" s="176">
        <v>100</v>
      </c>
      <c r="P20" s="175" t="s">
        <v>211</v>
      </c>
    </row>
    <row r="21" spans="2:16" s="16" customFormat="1" ht="39.950000000000003" customHeight="1">
      <c r="B21" s="174">
        <v>11</v>
      </c>
      <c r="C21" s="183" t="s">
        <v>152</v>
      </c>
      <c r="D21" s="182" t="s">
        <v>151</v>
      </c>
      <c r="E21" s="181" t="s">
        <v>150</v>
      </c>
      <c r="F21" s="180">
        <v>2019</v>
      </c>
      <c r="G21" s="179">
        <v>68541.490000000005</v>
      </c>
      <c r="H21" s="179">
        <v>62647.24</v>
      </c>
      <c r="I21" s="179">
        <v>68541.490000000005</v>
      </c>
      <c r="J21" s="179">
        <v>62107.18</v>
      </c>
      <c r="K21" s="185">
        <v>62107.18</v>
      </c>
      <c r="L21" s="185">
        <v>62107.18</v>
      </c>
      <c r="M21" s="184" t="s">
        <v>31</v>
      </c>
      <c r="N21" s="177">
        <v>128</v>
      </c>
      <c r="O21" s="176">
        <v>100</v>
      </c>
      <c r="P21" s="175" t="s">
        <v>211</v>
      </c>
    </row>
    <row r="22" spans="2:16" s="16" customFormat="1" ht="39.950000000000003" customHeight="1">
      <c r="B22" s="174">
        <v>12</v>
      </c>
      <c r="C22" s="183" t="s">
        <v>149</v>
      </c>
      <c r="D22" s="182" t="s">
        <v>148</v>
      </c>
      <c r="E22" s="181" t="s">
        <v>147</v>
      </c>
      <c r="F22" s="180">
        <v>2019</v>
      </c>
      <c r="G22" s="179">
        <v>83199.520000000004</v>
      </c>
      <c r="H22" s="179">
        <v>79448.92</v>
      </c>
      <c r="I22" s="179">
        <v>83199.520000000004</v>
      </c>
      <c r="J22" s="179">
        <v>78764.02</v>
      </c>
      <c r="K22" s="179">
        <v>78764.02</v>
      </c>
      <c r="L22" s="179">
        <v>78764.02</v>
      </c>
      <c r="M22" s="184" t="s">
        <v>31</v>
      </c>
      <c r="N22" s="177">
        <v>260</v>
      </c>
      <c r="O22" s="176">
        <v>100</v>
      </c>
      <c r="P22" s="175" t="s">
        <v>211</v>
      </c>
    </row>
    <row r="23" spans="2:16" s="16" customFormat="1" ht="39.950000000000003" customHeight="1">
      <c r="B23" s="174">
        <v>13</v>
      </c>
      <c r="C23" s="183" t="s">
        <v>146</v>
      </c>
      <c r="D23" s="182" t="s">
        <v>145</v>
      </c>
      <c r="E23" s="181" t="s">
        <v>144</v>
      </c>
      <c r="F23" s="180">
        <v>2019</v>
      </c>
      <c r="G23" s="179">
        <v>111407.43</v>
      </c>
      <c r="H23" s="179">
        <v>106102.19</v>
      </c>
      <c r="I23" s="179">
        <v>111407.43</v>
      </c>
      <c r="J23" s="179">
        <v>105187.53</v>
      </c>
      <c r="K23" s="179">
        <v>105187.53</v>
      </c>
      <c r="L23" s="179">
        <v>105187.53</v>
      </c>
      <c r="M23" s="184" t="s">
        <v>31</v>
      </c>
      <c r="N23" s="177">
        <v>107</v>
      </c>
      <c r="O23" s="176">
        <v>100</v>
      </c>
      <c r="P23" s="175" t="s">
        <v>211</v>
      </c>
    </row>
    <row r="24" spans="2:16" s="16" customFormat="1" ht="39.950000000000003" customHeight="1">
      <c r="B24" s="174">
        <v>15</v>
      </c>
      <c r="C24" s="183" t="s">
        <v>143</v>
      </c>
      <c r="D24" s="182" t="s">
        <v>142</v>
      </c>
      <c r="E24" s="181" t="s">
        <v>141</v>
      </c>
      <c r="F24" s="180">
        <v>2019</v>
      </c>
      <c r="G24" s="179">
        <v>231601.8</v>
      </c>
      <c r="H24" s="179">
        <v>224917.23</v>
      </c>
      <c r="I24" s="179">
        <v>231601.8</v>
      </c>
      <c r="J24" s="179">
        <v>222978.29</v>
      </c>
      <c r="K24" s="185">
        <v>222978.29</v>
      </c>
      <c r="L24" s="185">
        <v>222978.29</v>
      </c>
      <c r="M24" s="184" t="s">
        <v>31</v>
      </c>
      <c r="N24" s="177">
        <v>120</v>
      </c>
      <c r="O24" s="176">
        <v>100</v>
      </c>
      <c r="P24" s="175" t="s">
        <v>211</v>
      </c>
    </row>
    <row r="25" spans="2:16" s="16" customFormat="1" ht="39.950000000000003" customHeight="1">
      <c r="B25" s="174">
        <v>16</v>
      </c>
      <c r="C25" s="183" t="s">
        <v>140</v>
      </c>
      <c r="D25" s="182" t="s">
        <v>139</v>
      </c>
      <c r="E25" s="181" t="s">
        <v>138</v>
      </c>
      <c r="F25" s="180">
        <v>2019</v>
      </c>
      <c r="G25" s="179">
        <v>155477.76999999999</v>
      </c>
      <c r="H25" s="179">
        <v>148154.78</v>
      </c>
      <c r="I25" s="179">
        <v>155477.76999999999</v>
      </c>
      <c r="J25" s="179">
        <v>146877.57999999999</v>
      </c>
      <c r="K25" s="179">
        <v>146877.57999999999</v>
      </c>
      <c r="L25" s="179">
        <v>146877.57999999999</v>
      </c>
      <c r="M25" s="184" t="s">
        <v>31</v>
      </c>
      <c r="N25" s="177">
        <v>150</v>
      </c>
      <c r="O25" s="176">
        <v>100</v>
      </c>
      <c r="P25" s="175" t="s">
        <v>211</v>
      </c>
    </row>
    <row r="26" spans="2:16" s="16" customFormat="1" ht="39.950000000000003" customHeight="1">
      <c r="B26" s="174">
        <v>17</v>
      </c>
      <c r="C26" s="183" t="s">
        <v>137</v>
      </c>
      <c r="D26" s="182" t="s">
        <v>136</v>
      </c>
      <c r="E26" s="181" t="s">
        <v>135</v>
      </c>
      <c r="F26" s="180">
        <v>2019</v>
      </c>
      <c r="G26" s="179">
        <v>75869.48</v>
      </c>
      <c r="H26" s="179">
        <v>75869.48</v>
      </c>
      <c r="I26" s="179">
        <v>75869.48</v>
      </c>
      <c r="J26" s="179">
        <v>75869.48</v>
      </c>
      <c r="K26" s="185">
        <v>75869.48</v>
      </c>
      <c r="L26" s="185">
        <v>75869.48</v>
      </c>
      <c r="M26" s="184" t="s">
        <v>31</v>
      </c>
      <c r="N26" s="177">
        <v>200</v>
      </c>
      <c r="O26" s="176">
        <v>100</v>
      </c>
      <c r="P26" s="175" t="s">
        <v>211</v>
      </c>
    </row>
    <row r="27" spans="2:16" s="16" customFormat="1" ht="39.950000000000003" customHeight="1">
      <c r="B27" s="174">
        <v>18</v>
      </c>
      <c r="C27" s="183" t="s">
        <v>134</v>
      </c>
      <c r="D27" s="182" t="s">
        <v>195</v>
      </c>
      <c r="E27" s="181" t="s">
        <v>133</v>
      </c>
      <c r="F27" s="180">
        <v>2019</v>
      </c>
      <c r="G27" s="179">
        <v>1063179.52</v>
      </c>
      <c r="H27" s="179">
        <v>1063179.52</v>
      </c>
      <c r="I27" s="179">
        <v>1063179.52</v>
      </c>
      <c r="J27" s="179">
        <v>1063179.52</v>
      </c>
      <c r="K27" s="179">
        <v>1063179.52</v>
      </c>
      <c r="L27" s="179">
        <v>1063179.52</v>
      </c>
      <c r="M27" s="184" t="s">
        <v>130</v>
      </c>
      <c r="N27" s="177">
        <v>12</v>
      </c>
      <c r="O27" s="176">
        <v>100</v>
      </c>
      <c r="P27" s="175" t="s">
        <v>211</v>
      </c>
    </row>
    <row r="28" spans="2:16" s="16" customFormat="1" ht="39.950000000000003" customHeight="1">
      <c r="B28" s="174">
        <v>19</v>
      </c>
      <c r="C28" s="183" t="s">
        <v>132</v>
      </c>
      <c r="D28" s="182" t="s">
        <v>196</v>
      </c>
      <c r="E28" s="181" t="s">
        <v>131</v>
      </c>
      <c r="F28" s="180">
        <v>2019</v>
      </c>
      <c r="G28" s="179">
        <v>1061863.18</v>
      </c>
      <c r="H28" s="179">
        <v>1061863.18</v>
      </c>
      <c r="I28" s="179">
        <v>1061863.18</v>
      </c>
      <c r="J28" s="179">
        <v>1061863.18</v>
      </c>
      <c r="K28" s="179">
        <v>1061863.18</v>
      </c>
      <c r="L28" s="179">
        <v>1061863.18</v>
      </c>
      <c r="M28" s="184" t="s">
        <v>130</v>
      </c>
      <c r="N28" s="177">
        <v>12</v>
      </c>
      <c r="O28" s="176">
        <v>100</v>
      </c>
      <c r="P28" s="175" t="s">
        <v>211</v>
      </c>
    </row>
    <row r="29" spans="2:16" s="16" customFormat="1" ht="39.950000000000003" customHeight="1">
      <c r="B29" s="174">
        <v>20</v>
      </c>
      <c r="C29" s="183" t="s">
        <v>129</v>
      </c>
      <c r="D29" s="182" t="s">
        <v>128</v>
      </c>
      <c r="E29" s="181" t="s">
        <v>127</v>
      </c>
      <c r="F29" s="180">
        <v>2019</v>
      </c>
      <c r="G29" s="179">
        <v>52572.76</v>
      </c>
      <c r="H29" s="179">
        <v>52572.76</v>
      </c>
      <c r="I29" s="179">
        <v>52572.76</v>
      </c>
      <c r="J29" s="179">
        <v>52572.76</v>
      </c>
      <c r="K29" s="185">
        <v>52572.76</v>
      </c>
      <c r="L29" s="185">
        <v>52572.76</v>
      </c>
      <c r="M29" s="184" t="s">
        <v>31</v>
      </c>
      <c r="N29" s="177">
        <v>80</v>
      </c>
      <c r="O29" s="176">
        <v>100</v>
      </c>
      <c r="P29" s="175" t="s">
        <v>211</v>
      </c>
    </row>
    <row r="30" spans="2:16" s="16" customFormat="1" ht="39.950000000000003" customHeight="1">
      <c r="B30" s="174">
        <v>21</v>
      </c>
      <c r="C30" s="183" t="s">
        <v>126</v>
      </c>
      <c r="D30" s="182" t="s">
        <v>125</v>
      </c>
      <c r="E30" s="181" t="s">
        <v>124</v>
      </c>
      <c r="F30" s="180">
        <v>2019</v>
      </c>
      <c r="G30" s="179">
        <v>423435.82</v>
      </c>
      <c r="H30" s="179">
        <v>422370.99</v>
      </c>
      <c r="I30" s="179">
        <v>423435.82</v>
      </c>
      <c r="J30" s="179">
        <v>418729.86</v>
      </c>
      <c r="K30" s="185">
        <v>418729.86</v>
      </c>
      <c r="L30" s="185">
        <v>418729.86</v>
      </c>
      <c r="M30" s="184" t="s">
        <v>44</v>
      </c>
      <c r="N30" s="177">
        <v>1</v>
      </c>
      <c r="O30" s="176">
        <v>100</v>
      </c>
      <c r="P30" s="175" t="s">
        <v>211</v>
      </c>
    </row>
    <row r="31" spans="2:16" s="16" customFormat="1" ht="39.950000000000003" customHeight="1">
      <c r="B31" s="174">
        <v>22</v>
      </c>
      <c r="C31" s="183" t="s">
        <v>123</v>
      </c>
      <c r="D31" s="182" t="s">
        <v>122</v>
      </c>
      <c r="E31" s="181" t="s">
        <v>121</v>
      </c>
      <c r="F31" s="180">
        <v>2019</v>
      </c>
      <c r="G31" s="179">
        <v>29119.71</v>
      </c>
      <c r="H31" s="179">
        <v>26920.04</v>
      </c>
      <c r="I31" s="179">
        <v>29119.71</v>
      </c>
      <c r="J31" s="179">
        <v>24217.759999999998</v>
      </c>
      <c r="K31" s="179">
        <v>24217.759999999998</v>
      </c>
      <c r="L31" s="179">
        <v>24217.759999999998</v>
      </c>
      <c r="M31" s="184" t="s">
        <v>31</v>
      </c>
      <c r="N31" s="177">
        <v>50</v>
      </c>
      <c r="O31" s="176">
        <v>100</v>
      </c>
      <c r="P31" s="175" t="s">
        <v>211</v>
      </c>
    </row>
    <row r="32" spans="2:16" s="16" customFormat="1" ht="39.950000000000003" customHeight="1">
      <c r="B32" s="174">
        <v>23</v>
      </c>
      <c r="C32" s="183" t="s">
        <v>120</v>
      </c>
      <c r="D32" s="182" t="s">
        <v>119</v>
      </c>
      <c r="E32" s="181" t="s">
        <v>118</v>
      </c>
      <c r="F32" s="180">
        <v>2019</v>
      </c>
      <c r="G32" s="179">
        <v>300822.03000000003</v>
      </c>
      <c r="H32" s="179">
        <v>300520.7</v>
      </c>
      <c r="I32" s="179">
        <v>300822.03000000003</v>
      </c>
      <c r="J32" s="179">
        <v>297930</v>
      </c>
      <c r="K32" s="185">
        <v>297930</v>
      </c>
      <c r="L32" s="185">
        <v>297930</v>
      </c>
      <c r="M32" s="184" t="s">
        <v>44</v>
      </c>
      <c r="N32" s="177">
        <v>6</v>
      </c>
      <c r="O32" s="176">
        <v>100</v>
      </c>
      <c r="P32" s="175" t="s">
        <v>211</v>
      </c>
    </row>
    <row r="33" spans="2:16" s="16" customFormat="1" ht="39.950000000000003" customHeight="1">
      <c r="B33" s="174">
        <v>24</v>
      </c>
      <c r="C33" s="183" t="s">
        <v>117</v>
      </c>
      <c r="D33" s="182" t="s">
        <v>116</v>
      </c>
      <c r="E33" s="181" t="s">
        <v>115</v>
      </c>
      <c r="F33" s="180">
        <v>2019</v>
      </c>
      <c r="G33" s="179">
        <v>423898.9</v>
      </c>
      <c r="H33" s="179">
        <v>403616.69</v>
      </c>
      <c r="I33" s="179">
        <v>423898.9</v>
      </c>
      <c r="J33" s="179">
        <v>400137.23</v>
      </c>
      <c r="K33" s="179">
        <v>400137.23</v>
      </c>
      <c r="L33" s="179">
        <v>400137.23</v>
      </c>
      <c r="M33" s="184" t="s">
        <v>31</v>
      </c>
      <c r="N33" s="177">
        <v>201</v>
      </c>
      <c r="O33" s="176">
        <v>100</v>
      </c>
      <c r="P33" s="175" t="s">
        <v>211</v>
      </c>
    </row>
    <row r="34" spans="2:16" s="16" customFormat="1" ht="39.950000000000003" customHeight="1">
      <c r="B34" s="174">
        <v>25</v>
      </c>
      <c r="C34" s="183" t="s">
        <v>114</v>
      </c>
      <c r="D34" s="182" t="s">
        <v>113</v>
      </c>
      <c r="E34" s="181" t="s">
        <v>112</v>
      </c>
      <c r="F34" s="180">
        <v>2019</v>
      </c>
      <c r="G34" s="179">
        <v>246213.87</v>
      </c>
      <c r="H34" s="179">
        <v>245306.99</v>
      </c>
      <c r="I34" s="179">
        <v>246213.87</v>
      </c>
      <c r="J34" s="179">
        <v>243192.27</v>
      </c>
      <c r="K34" s="179">
        <v>243192.27</v>
      </c>
      <c r="L34" s="179">
        <v>243192.27</v>
      </c>
      <c r="M34" s="184" t="s">
        <v>44</v>
      </c>
      <c r="N34" s="177">
        <v>6</v>
      </c>
      <c r="O34" s="176">
        <v>100</v>
      </c>
      <c r="P34" s="175" t="s">
        <v>211</v>
      </c>
    </row>
    <row r="35" spans="2:16" s="16" customFormat="1" ht="39.950000000000003" customHeight="1">
      <c r="B35" s="174">
        <v>26</v>
      </c>
      <c r="C35" s="183" t="s">
        <v>111</v>
      </c>
      <c r="D35" s="182" t="s">
        <v>110</v>
      </c>
      <c r="E35" s="181" t="s">
        <v>109</v>
      </c>
      <c r="F35" s="180">
        <v>2019</v>
      </c>
      <c r="G35" s="179">
        <v>259118.84</v>
      </c>
      <c r="H35" s="179">
        <v>259118.84</v>
      </c>
      <c r="I35" s="179">
        <v>259118.84</v>
      </c>
      <c r="J35" s="179">
        <v>259118.84</v>
      </c>
      <c r="K35" s="179">
        <v>259118.84</v>
      </c>
      <c r="L35" s="179">
        <v>259118.84</v>
      </c>
      <c r="M35" s="184" t="s">
        <v>31</v>
      </c>
      <c r="N35" s="177">
        <v>140</v>
      </c>
      <c r="O35" s="176">
        <v>100</v>
      </c>
      <c r="P35" s="175" t="s">
        <v>211</v>
      </c>
    </row>
    <row r="36" spans="2:16" s="16" customFormat="1" ht="39.950000000000003" customHeight="1">
      <c r="B36" s="174">
        <v>27</v>
      </c>
      <c r="C36" s="183" t="s">
        <v>108</v>
      </c>
      <c r="D36" s="182" t="s">
        <v>107</v>
      </c>
      <c r="E36" s="181" t="s">
        <v>106</v>
      </c>
      <c r="F36" s="180">
        <v>2019</v>
      </c>
      <c r="G36" s="179">
        <v>172833.32</v>
      </c>
      <c r="H36" s="179">
        <v>164310.95000000001</v>
      </c>
      <c r="I36" s="179">
        <v>172833.32</v>
      </c>
      <c r="J36" s="179">
        <v>162894.48000000001</v>
      </c>
      <c r="K36" s="179">
        <v>162894.48000000001</v>
      </c>
      <c r="L36" s="179">
        <v>162894.48000000001</v>
      </c>
      <c r="M36" s="184" t="s">
        <v>31</v>
      </c>
      <c r="N36" s="177">
        <v>60</v>
      </c>
      <c r="O36" s="176">
        <v>100</v>
      </c>
      <c r="P36" s="175" t="s">
        <v>211</v>
      </c>
    </row>
    <row r="37" spans="2:16" s="16" customFormat="1" ht="39.950000000000003" customHeight="1">
      <c r="B37" s="174">
        <v>28</v>
      </c>
      <c r="C37" s="183" t="s">
        <v>105</v>
      </c>
      <c r="D37" s="182" t="s">
        <v>104</v>
      </c>
      <c r="E37" s="181" t="s">
        <v>103</v>
      </c>
      <c r="F37" s="180">
        <v>2019</v>
      </c>
      <c r="G37" s="179">
        <v>59861.63</v>
      </c>
      <c r="H37" s="179">
        <v>59861.63</v>
      </c>
      <c r="I37" s="179">
        <v>59861.63</v>
      </c>
      <c r="J37" s="179">
        <v>59861.63</v>
      </c>
      <c r="K37" s="179">
        <v>59861.63</v>
      </c>
      <c r="L37" s="179">
        <v>59861.63</v>
      </c>
      <c r="M37" s="184" t="s">
        <v>31</v>
      </c>
      <c r="N37" s="177">
        <v>90</v>
      </c>
      <c r="O37" s="176">
        <v>100</v>
      </c>
      <c r="P37" s="175" t="s">
        <v>211</v>
      </c>
    </row>
    <row r="38" spans="2:16" s="16" customFormat="1" ht="39.950000000000003" customHeight="1">
      <c r="B38" s="174">
        <v>29</v>
      </c>
      <c r="C38" s="183" t="s">
        <v>102</v>
      </c>
      <c r="D38" s="182" t="s">
        <v>101</v>
      </c>
      <c r="E38" s="181" t="s">
        <v>100</v>
      </c>
      <c r="F38" s="180">
        <v>2019</v>
      </c>
      <c r="G38" s="179">
        <v>97672.85</v>
      </c>
      <c r="H38" s="179">
        <v>92940.73</v>
      </c>
      <c r="I38" s="179">
        <v>97672.85</v>
      </c>
      <c r="J38" s="179">
        <v>92139.520000000004</v>
      </c>
      <c r="K38" s="179">
        <v>92139.520000000004</v>
      </c>
      <c r="L38" s="179">
        <v>92139.520000000004</v>
      </c>
      <c r="M38" s="184" t="s">
        <v>31</v>
      </c>
      <c r="N38" s="177">
        <v>188</v>
      </c>
      <c r="O38" s="176">
        <v>100</v>
      </c>
      <c r="P38" s="175" t="s">
        <v>211</v>
      </c>
    </row>
    <row r="39" spans="2:16" s="16" customFormat="1" ht="39.950000000000003" customHeight="1">
      <c r="B39" s="174">
        <v>30</v>
      </c>
      <c r="C39" s="183" t="s">
        <v>99</v>
      </c>
      <c r="D39" s="182" t="s">
        <v>98</v>
      </c>
      <c r="E39" s="181" t="s">
        <v>97</v>
      </c>
      <c r="F39" s="180">
        <v>2019</v>
      </c>
      <c r="G39" s="179">
        <v>204275.99</v>
      </c>
      <c r="H39" s="179">
        <v>204275.99</v>
      </c>
      <c r="I39" s="179">
        <v>204275.99</v>
      </c>
      <c r="J39" s="179">
        <v>204275.99</v>
      </c>
      <c r="K39" s="179">
        <v>204275.99</v>
      </c>
      <c r="L39" s="179">
        <v>204275.99</v>
      </c>
      <c r="M39" s="184" t="s">
        <v>31</v>
      </c>
      <c r="N39" s="177">
        <v>408</v>
      </c>
      <c r="O39" s="176">
        <v>100</v>
      </c>
      <c r="P39" s="175" t="s">
        <v>211</v>
      </c>
    </row>
    <row r="40" spans="2:16" s="16" customFormat="1" ht="39.950000000000003" customHeight="1">
      <c r="B40" s="174">
        <v>31</v>
      </c>
      <c r="C40" s="183" t="s">
        <v>96</v>
      </c>
      <c r="D40" s="182" t="s">
        <v>95</v>
      </c>
      <c r="E40" s="181" t="s">
        <v>94</v>
      </c>
      <c r="F40" s="180">
        <v>2019</v>
      </c>
      <c r="G40" s="179">
        <v>50977.62</v>
      </c>
      <c r="H40" s="179">
        <v>48661.51</v>
      </c>
      <c r="I40" s="179">
        <v>50977.62</v>
      </c>
      <c r="J40" s="179">
        <v>48242.01</v>
      </c>
      <c r="K40" s="179">
        <v>48242.01</v>
      </c>
      <c r="L40" s="179">
        <v>48242.01</v>
      </c>
      <c r="M40" s="184" t="s">
        <v>31</v>
      </c>
      <c r="N40" s="177">
        <v>139</v>
      </c>
      <c r="O40" s="176">
        <v>100</v>
      </c>
      <c r="P40" s="175" t="s">
        <v>211</v>
      </c>
    </row>
    <row r="41" spans="2:16" s="16" customFormat="1" ht="39.950000000000003" customHeight="1">
      <c r="B41" s="174">
        <v>32</v>
      </c>
      <c r="C41" s="183" t="s">
        <v>93</v>
      </c>
      <c r="D41" s="182" t="s">
        <v>92</v>
      </c>
      <c r="E41" s="181" t="s">
        <v>91</v>
      </c>
      <c r="F41" s="180">
        <v>2019</v>
      </c>
      <c r="G41" s="179">
        <v>662953.68999999994</v>
      </c>
      <c r="H41" s="179">
        <v>647497.72</v>
      </c>
      <c r="I41" s="179">
        <v>662953.68999999994</v>
      </c>
      <c r="J41" s="179">
        <v>641915.84</v>
      </c>
      <c r="K41" s="179">
        <v>641915.84</v>
      </c>
      <c r="L41" s="179">
        <v>641915.84</v>
      </c>
      <c r="M41" s="184" t="s">
        <v>63</v>
      </c>
      <c r="N41" s="177">
        <v>978</v>
      </c>
      <c r="O41" s="176">
        <v>100</v>
      </c>
      <c r="P41" s="175" t="s">
        <v>211</v>
      </c>
    </row>
    <row r="42" spans="2:16" s="16" customFormat="1" ht="39.950000000000003" customHeight="1">
      <c r="B42" s="174">
        <v>33</v>
      </c>
      <c r="C42" s="183" t="s">
        <v>90</v>
      </c>
      <c r="D42" s="182" t="s">
        <v>89</v>
      </c>
      <c r="E42" s="181" t="s">
        <v>88</v>
      </c>
      <c r="F42" s="180">
        <v>2019</v>
      </c>
      <c r="G42" s="179">
        <v>321114.31</v>
      </c>
      <c r="H42" s="179">
        <v>319368.64</v>
      </c>
      <c r="I42" s="179">
        <v>321114.31</v>
      </c>
      <c r="J42" s="179">
        <v>316615.46000000002</v>
      </c>
      <c r="K42" s="179">
        <v>316615.46000000002</v>
      </c>
      <c r="L42" s="179">
        <v>316615.46000000002</v>
      </c>
      <c r="M42" s="184" t="s">
        <v>31</v>
      </c>
      <c r="N42" s="177">
        <v>948</v>
      </c>
      <c r="O42" s="176">
        <v>100</v>
      </c>
      <c r="P42" s="175" t="s">
        <v>211</v>
      </c>
    </row>
    <row r="43" spans="2:16" s="16" customFormat="1" ht="39.950000000000003" customHeight="1">
      <c r="B43" s="174">
        <v>34</v>
      </c>
      <c r="C43" s="183" t="s">
        <v>87</v>
      </c>
      <c r="D43" s="182" t="s">
        <v>86</v>
      </c>
      <c r="E43" s="181" t="s">
        <v>85</v>
      </c>
      <c r="F43" s="180">
        <v>2019</v>
      </c>
      <c r="G43" s="179">
        <v>50517.03</v>
      </c>
      <c r="H43" s="179">
        <v>50517.03</v>
      </c>
      <c r="I43" s="179">
        <v>50517.03</v>
      </c>
      <c r="J43" s="179">
        <v>50517.03</v>
      </c>
      <c r="K43" s="179">
        <v>50517.03</v>
      </c>
      <c r="L43" s="179">
        <v>50517.03</v>
      </c>
      <c r="M43" s="184" t="s">
        <v>31</v>
      </c>
      <c r="N43" s="177">
        <v>67</v>
      </c>
      <c r="O43" s="176">
        <v>100</v>
      </c>
      <c r="P43" s="175" t="s">
        <v>211</v>
      </c>
    </row>
    <row r="44" spans="2:16" s="16" customFormat="1" ht="39.950000000000003" customHeight="1">
      <c r="B44" s="174">
        <v>35</v>
      </c>
      <c r="C44" s="183" t="s">
        <v>84</v>
      </c>
      <c r="D44" s="182" t="s">
        <v>83</v>
      </c>
      <c r="E44" s="181" t="s">
        <v>82</v>
      </c>
      <c r="F44" s="180">
        <v>2019</v>
      </c>
      <c r="G44" s="179">
        <v>38250.21</v>
      </c>
      <c r="H44" s="179">
        <v>38250.21</v>
      </c>
      <c r="I44" s="179">
        <v>38250.21</v>
      </c>
      <c r="J44" s="179">
        <v>38250.21</v>
      </c>
      <c r="K44" s="179">
        <v>38250.21</v>
      </c>
      <c r="L44" s="179">
        <v>38250.21</v>
      </c>
      <c r="M44" s="184" t="s">
        <v>31</v>
      </c>
      <c r="N44" s="177">
        <v>67</v>
      </c>
      <c r="O44" s="176">
        <v>100</v>
      </c>
      <c r="P44" s="175" t="s">
        <v>211</v>
      </c>
    </row>
    <row r="45" spans="2:16" s="16" customFormat="1" ht="39.950000000000003" customHeight="1">
      <c r="B45" s="174">
        <v>36</v>
      </c>
      <c r="C45" s="183" t="s">
        <v>81</v>
      </c>
      <c r="D45" s="182" t="s">
        <v>80</v>
      </c>
      <c r="E45" s="181" t="s">
        <v>79</v>
      </c>
      <c r="F45" s="180">
        <v>2019</v>
      </c>
      <c r="G45" s="179">
        <v>49706.81</v>
      </c>
      <c r="H45" s="179">
        <v>47447.46</v>
      </c>
      <c r="I45" s="179">
        <v>49706.81</v>
      </c>
      <c r="J45" s="179">
        <v>47038.43</v>
      </c>
      <c r="K45" s="179">
        <v>47038.43</v>
      </c>
      <c r="L45" s="179">
        <v>47038.43</v>
      </c>
      <c r="M45" s="184" t="s">
        <v>31</v>
      </c>
      <c r="N45" s="177">
        <v>128</v>
      </c>
      <c r="O45" s="176">
        <v>100</v>
      </c>
      <c r="P45" s="175" t="s">
        <v>211</v>
      </c>
    </row>
    <row r="46" spans="2:16" s="16" customFormat="1" ht="39.950000000000003" customHeight="1">
      <c r="B46" s="174">
        <v>37</v>
      </c>
      <c r="C46" s="183" t="s">
        <v>78</v>
      </c>
      <c r="D46" s="182" t="s">
        <v>77</v>
      </c>
      <c r="E46" s="181" t="s">
        <v>76</v>
      </c>
      <c r="F46" s="180">
        <v>2019</v>
      </c>
      <c r="G46" s="179">
        <v>63003.92</v>
      </c>
      <c r="H46" s="179">
        <v>58045.599999999999</v>
      </c>
      <c r="I46" s="179">
        <v>63003.92</v>
      </c>
      <c r="J46" s="179">
        <v>57545.21</v>
      </c>
      <c r="K46" s="179">
        <v>57545.21</v>
      </c>
      <c r="L46" s="179">
        <v>57545.21</v>
      </c>
      <c r="M46" s="184" t="s">
        <v>31</v>
      </c>
      <c r="N46" s="177">
        <v>116</v>
      </c>
      <c r="O46" s="176">
        <v>100</v>
      </c>
      <c r="P46" s="175" t="s">
        <v>211</v>
      </c>
    </row>
    <row r="47" spans="2:16" s="16" customFormat="1" ht="39.950000000000003" customHeight="1">
      <c r="B47" s="174">
        <v>38</v>
      </c>
      <c r="C47" s="183" t="s">
        <v>75</v>
      </c>
      <c r="D47" s="182" t="s">
        <v>74</v>
      </c>
      <c r="E47" s="181" t="s">
        <v>73</v>
      </c>
      <c r="F47" s="180">
        <v>2019</v>
      </c>
      <c r="G47" s="179">
        <v>197024.86</v>
      </c>
      <c r="H47" s="179">
        <v>189633.91</v>
      </c>
      <c r="I47" s="179">
        <v>197024.86</v>
      </c>
      <c r="J47" s="179">
        <v>187999.13</v>
      </c>
      <c r="K47" s="179">
        <v>187999.13</v>
      </c>
      <c r="L47" s="179">
        <v>187999.13</v>
      </c>
      <c r="M47" s="184" t="s">
        <v>31</v>
      </c>
      <c r="N47" s="177">
        <v>197</v>
      </c>
      <c r="O47" s="176">
        <v>100</v>
      </c>
      <c r="P47" s="175" t="s">
        <v>211</v>
      </c>
    </row>
    <row r="48" spans="2:16" s="16" customFormat="1" ht="39.950000000000003" customHeight="1">
      <c r="B48" s="174">
        <v>39</v>
      </c>
      <c r="C48" s="183" t="s">
        <v>72</v>
      </c>
      <c r="D48" s="182" t="s">
        <v>71</v>
      </c>
      <c r="E48" s="181" t="s">
        <v>70</v>
      </c>
      <c r="F48" s="180">
        <v>2019</v>
      </c>
      <c r="G48" s="179">
        <v>76215.5</v>
      </c>
      <c r="H48" s="179">
        <v>76215.5</v>
      </c>
      <c r="I48" s="179">
        <v>76215.5</v>
      </c>
      <c r="J48" s="179">
        <v>76215.5</v>
      </c>
      <c r="K48" s="179">
        <v>76215.5</v>
      </c>
      <c r="L48" s="179">
        <v>76215.5</v>
      </c>
      <c r="M48" s="184" t="s">
        <v>31</v>
      </c>
      <c r="N48" s="177">
        <v>100</v>
      </c>
      <c r="O48" s="176">
        <v>100</v>
      </c>
      <c r="P48" s="175" t="s">
        <v>211</v>
      </c>
    </row>
    <row r="49" spans="2:16" s="16" customFormat="1" ht="39.950000000000003" customHeight="1">
      <c r="B49" s="174">
        <v>40</v>
      </c>
      <c r="C49" s="183" t="s">
        <v>69</v>
      </c>
      <c r="D49" s="182" t="s">
        <v>68</v>
      </c>
      <c r="E49" s="181" t="s">
        <v>67</v>
      </c>
      <c r="F49" s="180">
        <v>2019</v>
      </c>
      <c r="G49" s="179">
        <v>685832.21</v>
      </c>
      <c r="H49" s="179">
        <v>652640.52</v>
      </c>
      <c r="I49" s="179">
        <v>685832.21</v>
      </c>
      <c r="J49" s="179">
        <v>647014.31000000006</v>
      </c>
      <c r="K49" s="179">
        <v>647014.31000000006</v>
      </c>
      <c r="L49" s="179">
        <v>647014.31000000006</v>
      </c>
      <c r="M49" s="184" t="s">
        <v>63</v>
      </c>
      <c r="N49" s="177">
        <v>1012</v>
      </c>
      <c r="O49" s="176">
        <v>100</v>
      </c>
      <c r="P49" s="175" t="s">
        <v>211</v>
      </c>
    </row>
    <row r="50" spans="2:16" s="16" customFormat="1" ht="39.950000000000003" customHeight="1">
      <c r="B50" s="174">
        <v>41</v>
      </c>
      <c r="C50" s="183" t="s">
        <v>66</v>
      </c>
      <c r="D50" s="182" t="s">
        <v>65</v>
      </c>
      <c r="E50" s="181" t="s">
        <v>64</v>
      </c>
      <c r="F50" s="180">
        <v>2019</v>
      </c>
      <c r="G50" s="179">
        <v>298400.23</v>
      </c>
      <c r="H50" s="179">
        <v>298400.23</v>
      </c>
      <c r="I50" s="179">
        <v>298400.23</v>
      </c>
      <c r="J50" s="179">
        <v>298400.23</v>
      </c>
      <c r="K50" s="179">
        <v>298400.23</v>
      </c>
      <c r="L50" s="179">
        <v>298400.23</v>
      </c>
      <c r="M50" s="184" t="s">
        <v>63</v>
      </c>
      <c r="N50" s="177">
        <v>437</v>
      </c>
      <c r="O50" s="176">
        <v>100</v>
      </c>
      <c r="P50" s="175" t="s">
        <v>211</v>
      </c>
    </row>
    <row r="51" spans="2:16" s="16" customFormat="1" ht="39.950000000000003" customHeight="1">
      <c r="B51" s="174">
        <v>42</v>
      </c>
      <c r="C51" s="183" t="s">
        <v>62</v>
      </c>
      <c r="D51" s="182" t="s">
        <v>61</v>
      </c>
      <c r="E51" s="181" t="s">
        <v>60</v>
      </c>
      <c r="F51" s="180">
        <v>2019</v>
      </c>
      <c r="G51" s="179">
        <v>136058.84</v>
      </c>
      <c r="H51" s="179">
        <v>129415.91</v>
      </c>
      <c r="I51" s="179">
        <v>136058.84</v>
      </c>
      <c r="J51" s="179">
        <v>128300.26</v>
      </c>
      <c r="K51" s="179">
        <v>128300.26</v>
      </c>
      <c r="L51" s="179">
        <v>128300.26</v>
      </c>
      <c r="M51" s="184" t="s">
        <v>31</v>
      </c>
      <c r="N51" s="177">
        <v>188</v>
      </c>
      <c r="O51" s="176">
        <v>100</v>
      </c>
      <c r="P51" s="175" t="s">
        <v>211</v>
      </c>
    </row>
    <row r="52" spans="2:16" s="16" customFormat="1" ht="39.950000000000003" customHeight="1">
      <c r="B52" s="174">
        <v>43</v>
      </c>
      <c r="C52" s="183" t="s">
        <v>59</v>
      </c>
      <c r="D52" s="182" t="s">
        <v>58</v>
      </c>
      <c r="E52" s="181" t="s">
        <v>57</v>
      </c>
      <c r="F52" s="180">
        <v>2019</v>
      </c>
      <c r="G52" s="179">
        <v>1086792.58</v>
      </c>
      <c r="H52" s="179">
        <v>1086792.58</v>
      </c>
      <c r="I52" s="179">
        <v>1086792.58</v>
      </c>
      <c r="J52" s="179">
        <v>1086792.58</v>
      </c>
      <c r="K52" s="179">
        <v>1086792.58</v>
      </c>
      <c r="L52" s="179">
        <v>1086792.58</v>
      </c>
      <c r="M52" s="184" t="s">
        <v>31</v>
      </c>
      <c r="N52" s="177">
        <v>768</v>
      </c>
      <c r="O52" s="176">
        <v>100</v>
      </c>
      <c r="P52" s="175" t="s">
        <v>211</v>
      </c>
    </row>
    <row r="53" spans="2:16" s="16" customFormat="1" ht="39.950000000000003" customHeight="1">
      <c r="B53" s="174">
        <v>44</v>
      </c>
      <c r="C53" s="183" t="s">
        <v>56</v>
      </c>
      <c r="D53" s="182" t="s">
        <v>55</v>
      </c>
      <c r="E53" s="181" t="s">
        <v>54</v>
      </c>
      <c r="F53" s="180">
        <v>2019</v>
      </c>
      <c r="G53" s="179">
        <v>86700.4</v>
      </c>
      <c r="H53" s="179">
        <v>82879.960000000006</v>
      </c>
      <c r="I53" s="179">
        <v>86700.4</v>
      </c>
      <c r="J53" s="179">
        <v>82165.48</v>
      </c>
      <c r="K53" s="179">
        <v>82165.48</v>
      </c>
      <c r="L53" s="179">
        <v>82165.48</v>
      </c>
      <c r="M53" s="184" t="s">
        <v>31</v>
      </c>
      <c r="N53" s="177">
        <v>201</v>
      </c>
      <c r="O53" s="176">
        <v>100</v>
      </c>
      <c r="P53" s="175" t="s">
        <v>211</v>
      </c>
    </row>
    <row r="54" spans="2:16" s="16" customFormat="1" ht="39.950000000000003" customHeight="1">
      <c r="B54" s="174">
        <v>45</v>
      </c>
      <c r="C54" s="183" t="s">
        <v>53</v>
      </c>
      <c r="D54" s="182" t="s">
        <v>52</v>
      </c>
      <c r="E54" s="181" t="s">
        <v>51</v>
      </c>
      <c r="F54" s="180">
        <v>2019</v>
      </c>
      <c r="G54" s="179">
        <v>417528.38</v>
      </c>
      <c r="H54" s="179">
        <v>416883.31</v>
      </c>
      <c r="I54" s="179">
        <v>417528.38</v>
      </c>
      <c r="J54" s="179">
        <v>413289.49</v>
      </c>
      <c r="K54" s="179">
        <v>413289.49</v>
      </c>
      <c r="L54" s="179">
        <v>413289.49</v>
      </c>
      <c r="M54" s="184" t="s">
        <v>31</v>
      </c>
      <c r="N54" s="177">
        <v>133.32</v>
      </c>
      <c r="O54" s="176">
        <v>100</v>
      </c>
      <c r="P54" s="175" t="s">
        <v>211</v>
      </c>
    </row>
    <row r="55" spans="2:16" s="16" customFormat="1" ht="39.950000000000003" customHeight="1">
      <c r="B55" s="174">
        <v>46</v>
      </c>
      <c r="C55" s="183" t="s">
        <v>50</v>
      </c>
      <c r="D55" s="182" t="s">
        <v>49</v>
      </c>
      <c r="E55" s="181" t="s">
        <v>48</v>
      </c>
      <c r="F55" s="180">
        <v>2019</v>
      </c>
      <c r="G55" s="179">
        <v>487003.14</v>
      </c>
      <c r="H55" s="179">
        <v>485973.65</v>
      </c>
      <c r="I55" s="179">
        <v>487003.14</v>
      </c>
      <c r="J55" s="179">
        <v>481784.22</v>
      </c>
      <c r="K55" s="179">
        <v>481784.22</v>
      </c>
      <c r="L55" s="179">
        <v>481784.22</v>
      </c>
      <c r="M55" s="178" t="s">
        <v>44</v>
      </c>
      <c r="N55" s="177">
        <v>7</v>
      </c>
      <c r="O55" s="176">
        <v>100</v>
      </c>
      <c r="P55" s="175" t="s">
        <v>211</v>
      </c>
    </row>
    <row r="56" spans="2:16" s="16" customFormat="1" ht="39.950000000000003" customHeight="1">
      <c r="B56" s="174">
        <v>47</v>
      </c>
      <c r="C56" s="183" t="s">
        <v>47</v>
      </c>
      <c r="D56" s="182" t="s">
        <v>46</v>
      </c>
      <c r="E56" s="181" t="s">
        <v>45</v>
      </c>
      <c r="F56" s="180">
        <v>2019</v>
      </c>
      <c r="G56" s="179">
        <v>179893.95</v>
      </c>
      <c r="H56" s="179">
        <v>179617.67</v>
      </c>
      <c r="I56" s="179">
        <v>179893.95</v>
      </c>
      <c r="J56" s="179">
        <v>178069.24</v>
      </c>
      <c r="K56" s="179">
        <v>178069.24</v>
      </c>
      <c r="L56" s="179">
        <v>178069.24</v>
      </c>
      <c r="M56" s="178" t="s">
        <v>44</v>
      </c>
      <c r="N56" s="177">
        <v>2</v>
      </c>
      <c r="O56" s="176">
        <v>100</v>
      </c>
      <c r="P56" s="175" t="s">
        <v>211</v>
      </c>
    </row>
    <row r="57" spans="2:16" s="16" customFormat="1" ht="39.950000000000003" customHeight="1">
      <c r="B57" s="174">
        <v>48</v>
      </c>
      <c r="C57" s="183" t="s">
        <v>43</v>
      </c>
      <c r="D57" s="182" t="s">
        <v>42</v>
      </c>
      <c r="E57" s="181" t="s">
        <v>41</v>
      </c>
      <c r="F57" s="180">
        <v>2019</v>
      </c>
      <c r="G57" s="179">
        <v>30089.51</v>
      </c>
      <c r="H57" s="179">
        <v>28798.34</v>
      </c>
      <c r="I57" s="179">
        <v>30089.51</v>
      </c>
      <c r="J57" s="179">
        <v>28550.09</v>
      </c>
      <c r="K57" s="179">
        <v>28550.09</v>
      </c>
      <c r="L57" s="179">
        <v>28550.09</v>
      </c>
      <c r="M57" s="184" t="s">
        <v>31</v>
      </c>
      <c r="N57" s="177">
        <v>61</v>
      </c>
      <c r="O57" s="176">
        <v>100</v>
      </c>
      <c r="P57" s="175" t="s">
        <v>211</v>
      </c>
    </row>
    <row r="58" spans="2:16" s="16" customFormat="1" ht="39.950000000000003" customHeight="1">
      <c r="B58" s="174">
        <v>49</v>
      </c>
      <c r="C58" s="183" t="s">
        <v>40</v>
      </c>
      <c r="D58" s="182" t="s">
        <v>39</v>
      </c>
      <c r="E58" s="181" t="s">
        <v>38</v>
      </c>
      <c r="F58" s="180">
        <v>2019</v>
      </c>
      <c r="G58" s="179">
        <v>61409.56</v>
      </c>
      <c r="H58" s="179">
        <v>55553.41</v>
      </c>
      <c r="I58" s="179">
        <v>61409.56</v>
      </c>
      <c r="J58" s="179">
        <v>55074.5</v>
      </c>
      <c r="K58" s="179">
        <v>55074.5</v>
      </c>
      <c r="L58" s="179">
        <v>55074.5</v>
      </c>
      <c r="M58" s="184" t="s">
        <v>31</v>
      </c>
      <c r="N58" s="177">
        <v>87</v>
      </c>
      <c r="O58" s="176">
        <v>100</v>
      </c>
      <c r="P58" s="175" t="s">
        <v>211</v>
      </c>
    </row>
    <row r="59" spans="2:16" s="16" customFormat="1" ht="39.950000000000003" customHeight="1">
      <c r="B59" s="174">
        <v>50</v>
      </c>
      <c r="C59" s="183" t="s">
        <v>37</v>
      </c>
      <c r="D59" s="182" t="s">
        <v>36</v>
      </c>
      <c r="E59" s="181" t="s">
        <v>35</v>
      </c>
      <c r="F59" s="180">
        <v>2019</v>
      </c>
      <c r="G59" s="179">
        <v>376776.91</v>
      </c>
      <c r="H59" s="179">
        <v>350142.52</v>
      </c>
      <c r="I59" s="179">
        <v>376776.91</v>
      </c>
      <c r="J59" s="179">
        <v>347124.05</v>
      </c>
      <c r="K59" s="179">
        <v>347124.05</v>
      </c>
      <c r="L59" s="179">
        <v>347124.05</v>
      </c>
      <c r="M59" s="184" t="s">
        <v>31</v>
      </c>
      <c r="N59" s="177">
        <v>385</v>
      </c>
      <c r="O59" s="176">
        <v>100</v>
      </c>
      <c r="P59" s="175" t="s">
        <v>211</v>
      </c>
    </row>
    <row r="60" spans="2:16" s="16" customFormat="1" ht="39.950000000000003" customHeight="1">
      <c r="B60" s="174">
        <v>51</v>
      </c>
      <c r="C60" s="183" t="s">
        <v>34</v>
      </c>
      <c r="D60" s="182" t="s">
        <v>33</v>
      </c>
      <c r="E60" s="181" t="s">
        <v>32</v>
      </c>
      <c r="F60" s="180">
        <v>2019</v>
      </c>
      <c r="G60" s="179">
        <v>85911.42</v>
      </c>
      <c r="H60" s="179">
        <v>85911.42</v>
      </c>
      <c r="I60" s="179">
        <v>85911.42</v>
      </c>
      <c r="J60" s="179">
        <v>85911.42</v>
      </c>
      <c r="K60" s="179">
        <v>85911.42</v>
      </c>
      <c r="L60" s="179">
        <v>85911.42</v>
      </c>
      <c r="M60" s="178" t="s">
        <v>31</v>
      </c>
      <c r="N60" s="177">
        <v>94</v>
      </c>
      <c r="O60" s="176">
        <v>100</v>
      </c>
      <c r="P60" s="175" t="s">
        <v>211</v>
      </c>
    </row>
    <row r="61" spans="2:16" s="16" customFormat="1" ht="39.950000000000003" customHeight="1">
      <c r="B61" s="174">
        <v>52</v>
      </c>
      <c r="C61" s="183" t="s">
        <v>245</v>
      </c>
      <c r="D61" s="182" t="s">
        <v>197</v>
      </c>
      <c r="E61" s="181">
        <v>156561</v>
      </c>
      <c r="F61" s="180">
        <v>2019</v>
      </c>
      <c r="G61" s="179">
        <v>351384.53</v>
      </c>
      <c r="H61" s="179">
        <v>351384.53</v>
      </c>
      <c r="I61" s="179">
        <v>351384.53</v>
      </c>
      <c r="J61" s="179">
        <v>351384.53</v>
      </c>
      <c r="K61" s="179">
        <v>351384.53</v>
      </c>
      <c r="L61" s="179">
        <v>351384.53</v>
      </c>
      <c r="M61" s="178" t="s">
        <v>31</v>
      </c>
      <c r="N61" s="177">
        <v>375</v>
      </c>
      <c r="O61" s="176">
        <v>100</v>
      </c>
      <c r="P61" s="175" t="s">
        <v>211</v>
      </c>
    </row>
    <row r="62" spans="2:16" s="16" customFormat="1" ht="39.950000000000003" customHeight="1">
      <c r="B62" s="174">
        <v>53</v>
      </c>
      <c r="C62" s="183" t="s">
        <v>244</v>
      </c>
      <c r="D62" s="182" t="s">
        <v>198</v>
      </c>
      <c r="E62" s="181">
        <v>160004</v>
      </c>
      <c r="F62" s="180">
        <v>2019</v>
      </c>
      <c r="G62" s="179">
        <v>214670.64</v>
      </c>
      <c r="H62" s="179">
        <v>209305.78</v>
      </c>
      <c r="I62" s="179">
        <v>214670.64</v>
      </c>
      <c r="J62" s="179">
        <v>207501.42</v>
      </c>
      <c r="K62" s="179">
        <v>207501.42</v>
      </c>
      <c r="L62" s="179">
        <v>207501.42</v>
      </c>
      <c r="M62" s="178" t="s">
        <v>31</v>
      </c>
      <c r="N62" s="177">
        <v>140</v>
      </c>
      <c r="O62" s="176">
        <v>100</v>
      </c>
      <c r="P62" s="175" t="s">
        <v>211</v>
      </c>
    </row>
    <row r="63" spans="2:16" s="16" customFormat="1" ht="39.950000000000003" customHeight="1" thickBot="1">
      <c r="B63" s="174">
        <v>54</v>
      </c>
      <c r="C63" s="173" t="s">
        <v>243</v>
      </c>
      <c r="D63" s="172" t="s">
        <v>199</v>
      </c>
      <c r="E63" s="171">
        <v>285124</v>
      </c>
      <c r="F63" s="170">
        <v>2019</v>
      </c>
      <c r="G63" s="169">
        <v>407970.07</v>
      </c>
      <c r="H63" s="169">
        <v>407970.07</v>
      </c>
      <c r="I63" s="169">
        <v>407970.07</v>
      </c>
      <c r="J63" s="169">
        <v>407970.07</v>
      </c>
      <c r="K63" s="169">
        <v>407970.07</v>
      </c>
      <c r="L63" s="169">
        <v>407970.07</v>
      </c>
      <c r="M63" s="168" t="s">
        <v>63</v>
      </c>
      <c r="N63" s="167">
        <v>600</v>
      </c>
      <c r="O63" s="166">
        <v>100</v>
      </c>
      <c r="P63" s="165" t="s">
        <v>211</v>
      </c>
    </row>
    <row r="64" spans="2:16" s="157" customFormat="1" ht="27.75" customHeight="1" thickBot="1">
      <c r="B64" s="164">
        <v>54</v>
      </c>
      <c r="C64" s="163" t="s">
        <v>242</v>
      </c>
      <c r="D64" s="162" t="s">
        <v>241</v>
      </c>
      <c r="E64" s="161"/>
      <c r="F64" s="160"/>
      <c r="G64" s="159">
        <f>SUM(G11:G63)</f>
        <v>13348978.360000005</v>
      </c>
      <c r="H64" s="159">
        <f>SUM(H11:H63)</f>
        <v>13138133.32</v>
      </c>
      <c r="I64" s="159">
        <f>SUM(I11:I63)</f>
        <v>13348978.360000005</v>
      </c>
      <c r="J64" s="159">
        <f>SUM(J11:J63)</f>
        <v>13072214.910000002</v>
      </c>
      <c r="K64" s="159">
        <f>SUM(K11:K63)</f>
        <v>13072214.910000002</v>
      </c>
      <c r="L64" s="159">
        <f>SUM(L11:L63)</f>
        <v>13072214.910000002</v>
      </c>
      <c r="M64" s="158"/>
      <c r="N64" s="158"/>
      <c r="O64" s="158"/>
      <c r="P64" s="158"/>
    </row>
    <row r="65" spans="3:16" ht="15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3:16" ht="15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3:16" ht="26.2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3:16" ht="15.75">
      <c r="C68" s="2"/>
      <c r="D68" s="12"/>
      <c r="E68" s="1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3:16" ht="20.25" thickBot="1">
      <c r="C69" s="2"/>
      <c r="D69" s="14"/>
      <c r="E69" s="14"/>
      <c r="F69" s="156"/>
      <c r="G69" s="155"/>
      <c r="H69" s="155"/>
      <c r="I69" s="155"/>
      <c r="J69" s="98"/>
      <c r="K69" s="12"/>
      <c r="L69" s="12"/>
      <c r="M69" s="2"/>
      <c r="N69" s="2"/>
      <c r="O69" s="2"/>
      <c r="P69" s="2"/>
    </row>
    <row r="70" spans="3:16" ht="19.5" customHeight="1">
      <c r="C70" s="2"/>
      <c r="D70" s="154" t="s">
        <v>207</v>
      </c>
      <c r="E70" s="154"/>
      <c r="F70" s="153"/>
      <c r="G70" s="152"/>
      <c r="H70" s="151" t="s">
        <v>206</v>
      </c>
      <c r="I70" s="151"/>
      <c r="J70" s="151"/>
      <c r="K70" s="151"/>
      <c r="L70" s="12"/>
      <c r="M70" s="2"/>
      <c r="N70" s="2"/>
      <c r="O70" s="2"/>
      <c r="P70" s="2"/>
    </row>
    <row r="71" spans="3:16" ht="20.25">
      <c r="C71" s="2"/>
      <c r="D71" s="150"/>
      <c r="E71" s="150"/>
      <c r="F71" s="3"/>
      <c r="G71" s="149"/>
      <c r="H71" s="149"/>
      <c r="I71" s="149"/>
      <c r="J71" s="148"/>
      <c r="K71" s="3"/>
      <c r="L71" s="2"/>
      <c r="M71" s="2"/>
      <c r="N71" s="2"/>
      <c r="O71" s="2"/>
      <c r="P71" s="2"/>
    </row>
    <row r="72" spans="3:16" ht="21">
      <c r="C72" s="2"/>
      <c r="D72" s="147"/>
      <c r="E72" s="147"/>
      <c r="F72" s="2"/>
      <c r="G72" s="146"/>
      <c r="H72" s="145"/>
      <c r="I72" s="2"/>
      <c r="J72" s="2"/>
      <c r="K72" s="2"/>
      <c r="L72" s="2"/>
      <c r="M72" s="2"/>
      <c r="N72" s="2"/>
      <c r="O72" s="2"/>
      <c r="P72" s="2"/>
    </row>
    <row r="73" spans="3:16" ht="21" customHeight="1">
      <c r="C73" s="2"/>
      <c r="D73" s="5" t="s">
        <v>240</v>
      </c>
      <c r="E73" s="144"/>
      <c r="F73" s="2"/>
      <c r="G73" s="143" t="s">
        <v>204</v>
      </c>
      <c r="H73" s="7" t="s">
        <v>203</v>
      </c>
      <c r="I73" s="7"/>
      <c r="J73" s="7"/>
      <c r="K73" s="7"/>
      <c r="L73" s="2"/>
      <c r="M73" s="2"/>
      <c r="N73" s="2"/>
      <c r="O73" s="2"/>
      <c r="P73" s="2"/>
    </row>
    <row r="74" spans="3:16" ht="32.25" customHeight="1">
      <c r="C74" s="2"/>
      <c r="D74" s="5" t="s">
        <v>239</v>
      </c>
      <c r="E74" s="144"/>
      <c r="F74" s="2"/>
      <c r="G74" s="143" t="s">
        <v>238</v>
      </c>
      <c r="H74" s="7" t="s">
        <v>200</v>
      </c>
      <c r="I74" s="7"/>
      <c r="J74" s="7"/>
      <c r="K74" s="7"/>
      <c r="L74" s="2"/>
      <c r="M74" s="2"/>
      <c r="N74" s="2"/>
      <c r="O74" s="2"/>
      <c r="P74" s="2"/>
    </row>
    <row r="75" spans="3:16" ht="15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ht="15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3:16" ht="15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3:16" ht="15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3:16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3:16" ht="15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3:16" ht="15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3:16" ht="15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</sheetData>
  <mergeCells count="14">
    <mergeCell ref="C2:P2"/>
    <mergeCell ref="C3:P3"/>
    <mergeCell ref="I5:N5"/>
    <mergeCell ref="C8:E8"/>
    <mergeCell ref="C9:E9"/>
    <mergeCell ref="F9:L9"/>
    <mergeCell ref="M9:O9"/>
    <mergeCell ref="H73:K73"/>
    <mergeCell ref="H74:K74"/>
    <mergeCell ref="D69:E69"/>
    <mergeCell ref="G69:I69"/>
    <mergeCell ref="D70:E70"/>
    <mergeCell ref="G71:I71"/>
    <mergeCell ref="H70:K70"/>
  </mergeCells>
  <dataValidations count="1">
    <dataValidation type="list" allowBlank="1" showInputMessage="1" showErrorMessage="1" sqref="F11:F63">
      <formula1>cicloRecurso</formula1>
    </dataValidation>
  </dataValidations>
  <printOptions horizontalCentered="1"/>
  <pageMargins left="0.31496062992125984" right="0" top="0" bottom="0" header="0" footer="0"/>
  <pageSetup paperSize="9" scale="53" fitToHeight="2" orientation="landscape" r:id="rId1"/>
  <headerFoot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FAISM 2019</vt:lpstr>
      <vt:lpstr>FAISM 2020</vt:lpstr>
      <vt:lpstr>FORTAMUN 2020</vt:lpstr>
      <vt:lpstr>REGISTROS X PROYECTO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User</cp:lastModifiedBy>
  <cp:lastPrinted>2020-04-27T19:33:39Z</cp:lastPrinted>
  <dcterms:created xsi:type="dcterms:W3CDTF">2013-05-23T22:01:54Z</dcterms:created>
  <dcterms:modified xsi:type="dcterms:W3CDTF">2020-04-27T19:37:06Z</dcterms:modified>
</cp:coreProperties>
</file>