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<sst xmlns="http://schemas.openxmlformats.org/spreadsheetml/2006/main" count="80" uniqueCount="48">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</sst>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56118255.75</v>
      </c>
      <c r="C11" s="4">
        <f t="shared" si="0"/>
        <v>-514407.23</v>
      </c>
      <c r="D11" s="4">
        <f t="shared" si="0"/>
        <v>55603848.52</v>
      </c>
      <c r="E11" s="4">
        <f t="shared" si="0"/>
        <v>47951161.04</v>
      </c>
      <c r="F11" s="4">
        <f t="shared" si="0"/>
        <v>47907661.04</v>
      </c>
      <c r="G11" s="4">
        <f t="shared" si="0"/>
        <v>7652687.480000002</v>
      </c>
    </row>
    <row r="12" spans="1:7" ht="12.75">
      <c r="A12" s="8" t="s">
        <v>12</v>
      </c>
      <c r="B12" s="4">
        <f>SUM(B13:B20)</f>
        <v>56118255.75</v>
      </c>
      <c r="C12" s="4">
        <f>SUM(C13:C20)</f>
        <v>-2794033.4</v>
      </c>
      <c r="D12" s="4">
        <f>SUM(D13:D20)</f>
        <v>53324222.35</v>
      </c>
      <c r="E12" s="4">
        <f>SUM(E13:E20)</f>
        <v>45841136.18</v>
      </c>
      <c r="F12" s="4">
        <f>SUM(F13:F20)</f>
        <v>45797636.18</v>
      </c>
      <c r="G12" s="4">
        <f>D12-E12</f>
        <v>7483086.170000002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56118255.75</v>
      </c>
      <c r="C15" s="5">
        <v>-2794033.4</v>
      </c>
      <c r="D15" s="5">
        <f t="shared" si="2"/>
        <v>53324222.35</v>
      </c>
      <c r="E15" s="5">
        <v>45841136.18</v>
      </c>
      <c r="F15" s="5">
        <v>45797636.18</v>
      </c>
      <c r="G15" s="5">
        <f t="shared" si="1"/>
        <v>7483086.170000002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2279626.17</v>
      </c>
      <c r="D42" s="4">
        <f>SUM(D43:D46)</f>
        <v>2279626.17</v>
      </c>
      <c r="E42" s="4">
        <f>SUM(E43:E46)</f>
        <v>2110024.86</v>
      </c>
      <c r="F42" s="4">
        <f>SUM(F43:F46)</f>
        <v>2110024.86</v>
      </c>
      <c r="G42" s="4">
        <f>D42-E42</f>
        <v>169601.31000000006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2279626.17</v>
      </c>
      <c r="D46" s="5">
        <f>B46+C46</f>
        <v>2279626.17</v>
      </c>
      <c r="E46" s="5">
        <v>2110024.86</v>
      </c>
      <c r="F46" s="5">
        <v>2110024.86</v>
      </c>
      <c r="G46" s="5">
        <f>D46-E46</f>
        <v>169601.31000000006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38466770</v>
      </c>
      <c r="C48" s="4">
        <f>C49+C59+C68+C79</f>
        <v>6064082.789999999</v>
      </c>
      <c r="D48" s="4">
        <f>D49+D59+D68+D79</f>
        <v>44530852.79</v>
      </c>
      <c r="E48" s="4">
        <f>E49+E59+E68+E79</f>
        <v>41621694.29</v>
      </c>
      <c r="F48" s="4">
        <f>F49+F59+F68+F79</f>
        <v>41547082.82</v>
      </c>
      <c r="G48" s="4">
        <f aca="true" t="shared" si="7" ref="G48:G83">D48-E48</f>
        <v>2909158.5</v>
      </c>
    </row>
    <row r="49" spans="1:7" ht="12.75">
      <c r="A49" s="8" t="s">
        <v>12</v>
      </c>
      <c r="B49" s="4">
        <f>SUM(B50:B57)</f>
        <v>38466770</v>
      </c>
      <c r="C49" s="4">
        <f>SUM(C50:C57)</f>
        <v>1759173.4</v>
      </c>
      <c r="D49" s="4">
        <f>SUM(D50:D57)</f>
        <v>40225943.4</v>
      </c>
      <c r="E49" s="4">
        <f>SUM(E50:E57)</f>
        <v>37353801.82</v>
      </c>
      <c r="F49" s="4">
        <f>SUM(F50:F57)</f>
        <v>37279190.35</v>
      </c>
      <c r="G49" s="4">
        <f t="shared" si="7"/>
        <v>2872141.579999998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38466770</v>
      </c>
      <c r="C52" s="5">
        <v>1759173.4</v>
      </c>
      <c r="D52" s="5">
        <f t="shared" si="8"/>
        <v>40225943.4</v>
      </c>
      <c r="E52" s="5">
        <v>37353801.82</v>
      </c>
      <c r="F52" s="5">
        <v>37279190.35</v>
      </c>
      <c r="G52" s="5">
        <f t="shared" si="7"/>
        <v>2872141.579999998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4304909.39</v>
      </c>
      <c r="D79" s="4">
        <f>SUM(D80:D83)</f>
        <v>4304909.39</v>
      </c>
      <c r="E79" s="4">
        <f>SUM(E80:E83)</f>
        <v>4267892.47</v>
      </c>
      <c r="F79" s="4">
        <f>SUM(F80:F83)</f>
        <v>4267892.47</v>
      </c>
      <c r="G79" s="4">
        <f t="shared" si="7"/>
        <v>37016.919999999925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>
        <v>0</v>
      </c>
      <c r="C83" s="5">
        <v>4304909.39</v>
      </c>
      <c r="D83" s="5">
        <f>B83+C83</f>
        <v>4304909.39</v>
      </c>
      <c r="E83" s="5">
        <v>4267892.47</v>
      </c>
      <c r="F83" s="5">
        <v>4267892.47</v>
      </c>
      <c r="G83" s="5">
        <f t="shared" si="7"/>
        <v>37016.919999999925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94585025.75</v>
      </c>
      <c r="C85" s="4">
        <f t="shared" si="11"/>
        <v>5549675.559999999</v>
      </c>
      <c r="D85" s="4">
        <f t="shared" si="11"/>
        <v>100134701.31</v>
      </c>
      <c r="E85" s="4">
        <f t="shared" si="11"/>
        <v>89572855.33</v>
      </c>
      <c r="F85" s="4">
        <f t="shared" si="11"/>
        <v>89454743.86</v>
      </c>
      <c r="G85" s="4">
        <f t="shared" si="11"/>
        <v>10561845.980000002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2016-12-22T17:33:12Z</cp:lastPrinted>
  <dcterms:created xsi:type="dcterms:W3CDTF">2016-10-11T20:47:09Z</dcterms:created>
  <dcterms:modified xsi:type="dcterms:W3CDTF">2022-04-25T22:44:51Z</dcterms:modified>
  <cp:category/>
  <cp:version/>
  <cp:contentType/>
  <cp:contentStatus/>
</cp:coreProperties>
</file>