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ANUAL 2020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<sst xmlns="http://schemas.openxmlformats.org/spreadsheetml/2006/main" count="78" uniqueCount="54">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</sst>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Alignment="1">
      <alignment wrapText="1"/>
    </xf>
    <xf numFmtId="0" fontId="49" fillId="35" borderId="0" xfId="0" applyFont="1" applyFill="1" applyBorder="1" applyAlignment="1">
      <alignment horizontal="center" vertical="center" wrapText="1"/>
    </xf>
    <xf numFmtId="4" fontId="48" fillId="35" borderId="0" xfId="0" applyNumberFormat="1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Alignment="1">
      <alignment horizontal="center" wrapTex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Border="1" applyAlignment="1">
      <alignment horizontal="center" vertical="center" wrapText="1"/>
    </xf>
    <xf numFmtId="44" fontId="48" fillId="35" borderId="0" xfId="49" applyFont="1" applyFill="1" applyAlignment="1">
      <alignment horizontal="center" wrapText="1"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1609725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20" sqref="B20:B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68"/>
      <c r="D3" s="68"/>
      <c r="E3" s="56"/>
    </row>
    <row r="4" spans="2:5" ht="12.75">
      <c r="B4" s="55" t="s">
        <v>47</v>
      </c>
      <c r="C4" s="68"/>
      <c r="D4" s="68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91001670.77000001</v>
      </c>
      <c r="D9" s="8">
        <f>SUM(D10:D12)</f>
        <v>92142213.85</v>
      </c>
      <c r="E9" s="8">
        <f>SUM(E10:E12)</f>
        <v>92142213.85</v>
      </c>
    </row>
    <row r="10" spans="2:5" ht="12.75">
      <c r="B10" s="9" t="s">
        <v>9</v>
      </c>
      <c r="C10" s="6">
        <v>53040476.77</v>
      </c>
      <c r="D10" s="6">
        <v>53857505.54</v>
      </c>
      <c r="E10" s="6">
        <v>53857505.54</v>
      </c>
    </row>
    <row r="11" spans="2:5" ht="12.75">
      <c r="B11" s="9" t="s">
        <v>10</v>
      </c>
      <c r="C11" s="6">
        <v>37961194</v>
      </c>
      <c r="D11" s="6">
        <v>38466770.43</v>
      </c>
      <c r="E11" s="6">
        <v>38466770.43</v>
      </c>
    </row>
    <row r="12" spans="2:5" ht="12.75">
      <c r="B12" s="9" t="s">
        <v>11</v>
      </c>
      <c r="C12" s="6">
        <f>C48</f>
        <v>0</v>
      </c>
      <c r="D12" s="6">
        <f>D48</f>
        <v>-182062.12</v>
      </c>
      <c r="E12" s="6">
        <f>E48</f>
        <v>-182062.12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91001670.77000001</v>
      </c>
      <c r="D14" s="8">
        <f>SUM(D15:D16)</f>
        <v>93324125.45</v>
      </c>
      <c r="E14" s="8">
        <f>SUM(E15:E16)</f>
        <v>93324125.03</v>
      </c>
    </row>
    <row r="15" spans="2:5" ht="12.75">
      <c r="B15" s="9" t="s">
        <v>12</v>
      </c>
      <c r="C15" s="6">
        <v>53040476.77</v>
      </c>
      <c r="D15" s="6">
        <v>51918555.89</v>
      </c>
      <c r="E15" s="6">
        <v>51918555.89</v>
      </c>
    </row>
    <row r="16" spans="2:5" ht="12.75">
      <c r="B16" s="9" t="s">
        <v>13</v>
      </c>
      <c r="C16" s="6">
        <v>37961194</v>
      </c>
      <c r="D16" s="6">
        <v>41405569.56</v>
      </c>
      <c r="E16" s="6">
        <v>41405569.14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-1181911.600000009</v>
      </c>
      <c r="E22" s="7">
        <f>E9-E14+E18</f>
        <v>-1181911.1800000072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-999849.480000009</v>
      </c>
      <c r="E24" s="7">
        <f>E22-E12</f>
        <v>-999849.0600000072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-999849.480000009</v>
      </c>
      <c r="E26" s="8">
        <f>E24-E18</f>
        <v>-999849.0600000072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-999849.480000009</v>
      </c>
      <c r="E35" s="8">
        <f>E26-E31</f>
        <v>-999849.0600000072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5" t="s">
        <v>20</v>
      </c>
      <c r="C38" s="49" t="s">
        <v>26</v>
      </c>
      <c r="D38" s="47" t="s">
        <v>5</v>
      </c>
      <c r="E38" s="19" t="s">
        <v>6</v>
      </c>
    </row>
    <row r="39" spans="2:5" ht="13.5" thickBot="1">
      <c r="B39" s="46"/>
      <c r="C39" s="50"/>
      <c r="D39" s="4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182062.12</v>
      </c>
      <c r="E44" s="24">
        <f>SUM(E45:E46)</f>
        <v>182062.12</v>
      </c>
    </row>
    <row r="45" spans="2:5" ht="12.75">
      <c r="B45" s="25" t="s">
        <v>31</v>
      </c>
      <c r="C45" s="22">
        <v>0</v>
      </c>
      <c r="D45" s="26">
        <v>182062.12</v>
      </c>
      <c r="E45" s="26">
        <v>182062.12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-182062.12</v>
      </c>
      <c r="E48" s="23">
        <f>E41-E44</f>
        <v>-182062.12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5" t="s">
        <v>20</v>
      </c>
      <c r="C51" s="19" t="s">
        <v>3</v>
      </c>
      <c r="D51" s="47" t="s">
        <v>5</v>
      </c>
      <c r="E51" s="19" t="s">
        <v>6</v>
      </c>
    </row>
    <row r="52" spans="2:5" ht="13.5" thickBot="1">
      <c r="B52" s="46"/>
      <c r="C52" s="20" t="s">
        <v>21</v>
      </c>
      <c r="D52" s="4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53040476.77</v>
      </c>
      <c r="D54" s="26">
        <f>D10</f>
        <v>53857505.54</v>
      </c>
      <c r="E54" s="26">
        <f>E10</f>
        <v>53857505.54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-182062.12</v>
      </c>
      <c r="E56" s="26">
        <f>E42-E45</f>
        <v>-182062.12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182062.12</v>
      </c>
      <c r="E58" s="26">
        <f>E45</f>
        <v>182062.12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53040476.77</v>
      </c>
      <c r="D60" s="22">
        <f>D15</f>
        <v>51918555.89</v>
      </c>
      <c r="E60" s="22">
        <f>E15</f>
        <v>51918555.89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1756887.5300000012</v>
      </c>
      <c r="E64" s="23">
        <f>E54+E56-E60+E62</f>
        <v>1756887.5300000012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1938949.6500000013</v>
      </c>
      <c r="E66" s="23">
        <f>E64-E56</f>
        <v>1938949.6500000013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5" t="s">
        <v>20</v>
      </c>
      <c r="C69" s="49" t="s">
        <v>26</v>
      </c>
      <c r="D69" s="47" t="s">
        <v>5</v>
      </c>
      <c r="E69" s="19" t="s">
        <v>6</v>
      </c>
    </row>
    <row r="70" spans="2:5" ht="13.5" thickBot="1">
      <c r="B70" s="46"/>
      <c r="C70" s="50"/>
      <c r="D70" s="4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38466770.43</v>
      </c>
      <c r="E72" s="26">
        <f>E11</f>
        <v>38466770.43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41405569.56</v>
      </c>
      <c r="E78" s="22">
        <f>E16</f>
        <v>41405569.14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-2938799.1300000027</v>
      </c>
      <c r="E82" s="23">
        <f>E72+E74-E78+E80</f>
        <v>-2938798.710000001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-2938799.1300000027</v>
      </c>
      <c r="E84" s="23">
        <f>E82-E74</f>
        <v>-2938798.710000001</v>
      </c>
    </row>
    <row r="85" spans="2:5" ht="13.5" thickBot="1">
      <c r="B85" s="27"/>
      <c r="C85" s="28"/>
      <c r="D85" s="27"/>
      <c r="E85" s="27"/>
    </row>
    <row r="100" spans="2:5" ht="12.75">
      <c r="B100" s="64" t="s">
        <v>45</v>
      </c>
      <c r="C100" s="64"/>
      <c r="D100" s="64"/>
      <c r="E100" s="64"/>
    </row>
    <row r="101" spans="2:5" ht="19.5" customHeight="1">
      <c r="B101" s="64"/>
      <c r="C101" s="64"/>
      <c r="D101" s="64"/>
      <c r="E101" s="64"/>
    </row>
    <row r="102" spans="2:5" ht="15.75">
      <c r="B102" s="35"/>
      <c r="C102" s="35"/>
      <c r="D102" s="35"/>
      <c r="E102" s="36"/>
    </row>
    <row r="103" spans="2:5" ht="12.75">
      <c r="B103" s="65" t="s">
        <v>46</v>
      </c>
      <c r="C103" s="65"/>
      <c r="D103" s="65"/>
      <c r="E103" s="65"/>
    </row>
    <row r="104" spans="2:5" ht="40.5" customHeight="1">
      <c r="B104" s="65"/>
      <c r="C104" s="65"/>
      <c r="D104" s="65"/>
      <c r="E104" s="65"/>
    </row>
    <row r="105" spans="2:5" ht="12.75">
      <c r="B105" s="43"/>
      <c r="C105" s="43"/>
      <c r="D105" s="43"/>
      <c r="E105" s="37"/>
    </row>
    <row r="106" spans="2:5" ht="12.75">
      <c r="B106" s="43"/>
      <c r="C106" s="43"/>
      <c r="D106" s="43"/>
      <c r="E106" s="37"/>
    </row>
    <row r="107" spans="2:5" ht="12.75">
      <c r="B107" s="43"/>
      <c r="C107" s="43"/>
      <c r="D107" s="43"/>
      <c r="E107" s="37"/>
    </row>
    <row r="108" spans="2:5" ht="12.75">
      <c r="B108" s="43"/>
      <c r="C108" s="43"/>
      <c r="D108" s="43"/>
      <c r="E108" s="37"/>
    </row>
    <row r="109" spans="2:5" ht="12.75">
      <c r="B109" s="43"/>
      <c r="C109" s="43"/>
      <c r="D109" s="43"/>
      <c r="E109" s="37"/>
    </row>
    <row r="110" spans="2:5" ht="12.75">
      <c r="B110" s="43"/>
      <c r="C110" s="43"/>
      <c r="D110" s="43"/>
      <c r="E110" s="37"/>
    </row>
    <row r="111" spans="2:5" ht="12.75">
      <c r="B111" s="43"/>
      <c r="C111" s="43"/>
      <c r="D111" s="43"/>
      <c r="E111" s="37"/>
    </row>
    <row r="112" spans="2:5" ht="12.75">
      <c r="B112" s="43"/>
      <c r="C112" s="43"/>
      <c r="D112" s="43"/>
      <c r="E112" s="37"/>
    </row>
    <row r="113" spans="2:5" ht="12.75">
      <c r="B113" s="43"/>
      <c r="C113" s="43"/>
      <c r="D113" s="43"/>
      <c r="E113" s="37"/>
    </row>
    <row r="114" spans="2:5" ht="12.75">
      <c r="B114" s="43"/>
      <c r="C114" s="43"/>
      <c r="D114" s="43"/>
      <c r="E114" s="37"/>
    </row>
    <row r="115" spans="2:5" ht="12.75">
      <c r="B115" s="43"/>
      <c r="C115" s="43"/>
      <c r="D115" s="43"/>
      <c r="E115" s="37"/>
    </row>
    <row r="116" spans="2:5" ht="15.75">
      <c r="B116" s="41" t="s">
        <v>50</v>
      </c>
      <c r="C116" s="66" t="s">
        <v>49</v>
      </c>
      <c r="D116" s="66"/>
      <c r="E116" s="66"/>
    </row>
    <row r="117" spans="2:5" ht="15.75">
      <c r="B117" s="42" t="s">
        <v>53</v>
      </c>
      <c r="C117" s="67" t="s">
        <v>52</v>
      </c>
      <c r="D117" s="67"/>
      <c r="E117" s="67"/>
    </row>
    <row r="118" spans="2:5" ht="15.75">
      <c r="B118" s="40"/>
      <c r="C118" s="44"/>
      <c r="D118" s="44"/>
      <c r="E118" s="44"/>
    </row>
    <row r="119" spans="2:5" ht="15.75">
      <c r="B119" s="40"/>
      <c r="C119" s="44"/>
      <c r="D119" s="44"/>
      <c r="E119" s="44"/>
    </row>
    <row r="120" spans="2:5" ht="15.75">
      <c r="B120" s="40"/>
      <c r="C120" s="44"/>
      <c r="D120" s="44"/>
      <c r="E120" s="44"/>
    </row>
    <row r="121" spans="2:5" ht="15.75">
      <c r="B121" s="40"/>
      <c r="C121" s="44"/>
      <c r="D121" s="44"/>
      <c r="E121" s="44"/>
    </row>
    <row r="122" spans="2:5" ht="15.75">
      <c r="B122" s="40"/>
      <c r="C122" s="44"/>
      <c r="D122" s="44"/>
      <c r="E122" s="44"/>
    </row>
    <row r="123" spans="2:5" ht="15.75">
      <c r="B123" s="40"/>
      <c r="C123" s="44"/>
      <c r="D123" s="44"/>
      <c r="E123" s="44"/>
    </row>
    <row r="124" spans="2:5" ht="16.5">
      <c r="B124" s="38"/>
      <c r="C124" s="38"/>
      <c r="D124" s="38"/>
      <c r="E124" s="39"/>
    </row>
    <row r="125" spans="2:5" ht="15.75">
      <c r="B125" s="66" t="s">
        <v>48</v>
      </c>
      <c r="C125" s="66"/>
      <c r="D125" s="66"/>
      <c r="E125" s="66"/>
    </row>
    <row r="126" spans="2:5" ht="15.75">
      <c r="B126" s="67" t="s">
        <v>51</v>
      </c>
      <c r="C126" s="67"/>
      <c r="D126" s="67"/>
      <c r="E126" s="67"/>
    </row>
  </sheetData>
  <sheetProtection/>
  <mergeCells count="21">
    <mergeCell ref="B100:E101"/>
    <mergeCell ref="B103:E104"/>
    <mergeCell ref="C116:E116"/>
    <mergeCell ref="C117:E117"/>
    <mergeCell ref="B125:E125"/>
    <mergeCell ref="B126:E126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2021-01-11T23:39:33Z</cp:lastPrinted>
  <dcterms:created xsi:type="dcterms:W3CDTF">2016-10-11T20:00:09Z</dcterms:created>
  <dcterms:modified xsi:type="dcterms:W3CDTF">2021-04-23T20:03:28Z</dcterms:modified>
  <cp:category/>
  <cp:version/>
  <cp:contentType/>
  <cp:contentStatus/>
</cp:coreProperties>
</file>