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<sst xmlns="http://schemas.openxmlformats.org/spreadsheetml/2006/main" count="75" uniqueCount="75">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</sst>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3522582.85</v>
      </c>
      <c r="D10" s="4">
        <v>1681084.57</v>
      </c>
      <c r="E10" s="3">
        <f>C10+D10</f>
        <v>5203667.42</v>
      </c>
      <c r="F10" s="4">
        <v>4393591.12</v>
      </c>
      <c r="G10" s="4">
        <v>4393591.12</v>
      </c>
      <c r="H10" s="3">
        <f>G10-C10</f>
        <v>871008.27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6347999.9</v>
      </c>
      <c r="D13" s="4">
        <v>2178866.14</v>
      </c>
      <c r="E13" s="3">
        <f t="shared" si="0"/>
        <v>8526866.040000001</v>
      </c>
      <c r="F13" s="4">
        <v>4638293.34</v>
      </c>
      <c r="G13" s="4">
        <v>4638293.34</v>
      </c>
      <c r="H13" s="3">
        <f t="shared" si="1"/>
        <v>-1709706.5600000005</v>
      </c>
    </row>
    <row r="14" spans="2:8" ht="12.75">
      <c r="B14" s="20" t="s">
        <v>16</v>
      </c>
      <c r="C14" s="3">
        <v>0</v>
      </c>
      <c r="D14" s="4">
        <v>657611.5</v>
      </c>
      <c r="E14" s="3">
        <f t="shared" si="0"/>
        <v>657611.5</v>
      </c>
      <c r="F14" s="4">
        <v>657611.5</v>
      </c>
      <c r="G14" s="4">
        <v>657611.5</v>
      </c>
      <c r="H14" s="3">
        <f t="shared" si="1"/>
        <v>657611.5</v>
      </c>
    </row>
    <row r="15" spans="2:8" ht="12.75">
      <c r="B15" s="20" t="s">
        <v>17</v>
      </c>
      <c r="C15" s="3">
        <v>696356</v>
      </c>
      <c r="D15" s="4">
        <v>932538.37</v>
      </c>
      <c r="E15" s="3">
        <f t="shared" si="0"/>
        <v>1628894.37</v>
      </c>
      <c r="F15" s="4">
        <v>1160344.37</v>
      </c>
      <c r="G15" s="4">
        <v>1160344.37</v>
      </c>
      <c r="H15" s="3">
        <f t="shared" si="1"/>
        <v>463988.3700000001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45321270</v>
      </c>
      <c r="D17" s="5">
        <f t="shared" si="2"/>
        <v>-839604.1399999998</v>
      </c>
      <c r="E17" s="5">
        <f t="shared" si="2"/>
        <v>44481665.86</v>
      </c>
      <c r="F17" s="5">
        <f t="shared" si="2"/>
        <v>42296322.21</v>
      </c>
      <c r="G17" s="5">
        <f t="shared" si="2"/>
        <v>42296322.21</v>
      </c>
      <c r="H17" s="5">
        <f t="shared" si="2"/>
        <v>-3024947.790000002</v>
      </c>
    </row>
    <row r="18" spans="2:8" ht="12.75">
      <c r="B18" s="21" t="s">
        <v>18</v>
      </c>
      <c r="C18" s="3">
        <v>29211532</v>
      </c>
      <c r="D18" s="4">
        <v>-2758667</v>
      </c>
      <c r="E18" s="3">
        <f t="shared" si="0"/>
        <v>26452865</v>
      </c>
      <c r="F18" s="4">
        <v>24904126.58</v>
      </c>
      <c r="G18" s="4">
        <v>24904126.58</v>
      </c>
      <c r="H18" s="3">
        <f>G18-C18</f>
        <v>-4307405.420000002</v>
      </c>
    </row>
    <row r="19" spans="2:8" ht="12.75">
      <c r="B19" s="21" t="s">
        <v>19</v>
      </c>
      <c r="C19" s="3">
        <v>12769193</v>
      </c>
      <c r="D19" s="4">
        <v>-439590</v>
      </c>
      <c r="E19" s="3">
        <f t="shared" si="0"/>
        <v>12329603</v>
      </c>
      <c r="F19" s="4">
        <v>12234897.68</v>
      </c>
      <c r="G19" s="4">
        <v>12234897.68</v>
      </c>
      <c r="H19" s="3">
        <f aca="true" t="shared" si="3" ref="H19:H40">G19-C19</f>
        <v>-534295.3200000003</v>
      </c>
    </row>
    <row r="20" spans="2:8" ht="12.75">
      <c r="B20" s="21" t="s">
        <v>20</v>
      </c>
      <c r="C20" s="3">
        <v>1219336</v>
      </c>
      <c r="D20" s="4">
        <v>-39004.1</v>
      </c>
      <c r="E20" s="3">
        <f t="shared" si="0"/>
        <v>1180331.9</v>
      </c>
      <c r="F20" s="4">
        <v>997417.6</v>
      </c>
      <c r="G20" s="4">
        <v>997417.6</v>
      </c>
      <c r="H20" s="3">
        <f t="shared" si="3"/>
        <v>-221918.40000000002</v>
      </c>
    </row>
    <row r="21" spans="2:8" ht="12.75">
      <c r="B21" s="21" t="s">
        <v>21</v>
      </c>
      <c r="C21" s="3">
        <v>49633</v>
      </c>
      <c r="D21" s="4">
        <v>-5436.15</v>
      </c>
      <c r="E21" s="3">
        <f t="shared" si="0"/>
        <v>44196.85</v>
      </c>
      <c r="F21" s="4">
        <v>44196.85</v>
      </c>
      <c r="G21" s="4">
        <v>44196.85</v>
      </c>
      <c r="H21" s="3">
        <f t="shared" si="3"/>
        <v>-5436.1500000000015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760147</v>
      </c>
      <c r="D23" s="4">
        <v>-320746</v>
      </c>
      <c r="E23" s="3">
        <f t="shared" si="0"/>
        <v>439401</v>
      </c>
      <c r="F23" s="4">
        <v>422313.78</v>
      </c>
      <c r="G23" s="4">
        <v>422313.78</v>
      </c>
      <c r="H23" s="3">
        <f t="shared" si="3"/>
        <v>-337833.22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1311429</v>
      </c>
      <c r="D26" s="4">
        <v>-144303</v>
      </c>
      <c r="E26" s="3">
        <f t="shared" si="0"/>
        <v>1167126</v>
      </c>
      <c r="F26" s="4">
        <v>825227.61</v>
      </c>
      <c r="G26" s="4">
        <v>825227.61</v>
      </c>
      <c r="H26" s="3">
        <f t="shared" si="3"/>
        <v>-486201.39</v>
      </c>
    </row>
    <row r="27" spans="2:8" ht="12.75">
      <c r="B27" s="21" t="s">
        <v>27</v>
      </c>
      <c r="C27" s="3">
        <v>0</v>
      </c>
      <c r="D27" s="4">
        <v>2420623.24</v>
      </c>
      <c r="E27" s="3">
        <f t="shared" si="0"/>
        <v>2420623.24</v>
      </c>
      <c r="F27" s="4">
        <v>2420623.24</v>
      </c>
      <c r="G27" s="4">
        <v>2420623.24</v>
      </c>
      <c r="H27" s="3">
        <f t="shared" si="3"/>
        <v>2420623.24</v>
      </c>
    </row>
    <row r="28" spans="2:8" ht="25.5">
      <c r="B28" s="22" t="s">
        <v>28</v>
      </c>
      <c r="C28" s="3">
        <v>0</v>
      </c>
      <c r="D28" s="4">
        <v>447518.87</v>
      </c>
      <c r="E28" s="3">
        <f t="shared" si="0"/>
        <v>447518.87</v>
      </c>
      <c r="F28" s="4">
        <v>447518.87</v>
      </c>
      <c r="G28" s="4">
        <v>447518.87</v>
      </c>
      <c r="H28" s="3">
        <f t="shared" si="3"/>
        <v>447518.87</v>
      </c>
    </row>
    <row r="29" spans="2:8" ht="25.5">
      <c r="B29" s="24" t="s">
        <v>29</v>
      </c>
      <c r="C29" s="3">
        <f aca="true" t="shared" si="4" ref="C29:H29">SUM(C30:C34)</f>
        <v>2700</v>
      </c>
      <c r="D29" s="3">
        <f t="shared" si="4"/>
        <v>0</v>
      </c>
      <c r="E29" s="3">
        <f t="shared" si="4"/>
        <v>2700</v>
      </c>
      <c r="F29" s="3">
        <f t="shared" si="4"/>
        <v>0</v>
      </c>
      <c r="G29" s="3">
        <f t="shared" si="4"/>
        <v>0</v>
      </c>
      <c r="H29" s="3">
        <f t="shared" si="4"/>
        <v>-2700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2700</v>
      </c>
      <c r="D34" s="4">
        <v>0</v>
      </c>
      <c r="E34" s="3">
        <f t="shared" si="0"/>
        <v>2700</v>
      </c>
      <c r="F34" s="4">
        <v>0</v>
      </c>
      <c r="G34" s="4">
        <v>0</v>
      </c>
      <c r="H34" s="3">
        <f t="shared" si="3"/>
        <v>-2700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227347</v>
      </c>
      <c r="D38" s="3">
        <f t="shared" si="6"/>
        <v>47348.42</v>
      </c>
      <c r="E38" s="3">
        <f t="shared" si="6"/>
        <v>274695.42</v>
      </c>
      <c r="F38" s="3">
        <f t="shared" si="6"/>
        <v>274695.42</v>
      </c>
      <c r="G38" s="3">
        <f t="shared" si="6"/>
        <v>274695.42</v>
      </c>
      <c r="H38" s="3">
        <f t="shared" si="6"/>
        <v>47348.419999999984</v>
      </c>
    </row>
    <row r="39" spans="2:8" ht="12.75">
      <c r="B39" s="21" t="s">
        <v>38</v>
      </c>
      <c r="C39" s="3">
        <v>227347</v>
      </c>
      <c r="D39" s="4">
        <v>47348.42</v>
      </c>
      <c r="E39" s="3">
        <f t="shared" si="0"/>
        <v>274695.42</v>
      </c>
      <c r="F39" s="4">
        <v>274695.42</v>
      </c>
      <c r="G39" s="4">
        <v>274695.42</v>
      </c>
      <c r="H39" s="3">
        <f t="shared" si="3"/>
        <v>47348.419999999984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56118255.75</v>
      </c>
      <c r="D42" s="8">
        <f t="shared" si="7"/>
        <v>4657844.86</v>
      </c>
      <c r="E42" s="8">
        <f t="shared" si="7"/>
        <v>60776100.61</v>
      </c>
      <c r="F42" s="8">
        <f t="shared" si="7"/>
        <v>53420857.96000001</v>
      </c>
      <c r="G42" s="8">
        <f t="shared" si="7"/>
        <v>53420857.96000001</v>
      </c>
      <c r="H42" s="8">
        <f t="shared" si="7"/>
        <v>-2697397.7900000024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38466770</v>
      </c>
      <c r="D47" s="3">
        <f t="shared" si="8"/>
        <v>-467643.55000000005</v>
      </c>
      <c r="E47" s="3">
        <f t="shared" si="8"/>
        <v>37999126.45</v>
      </c>
      <c r="F47" s="3">
        <f t="shared" si="8"/>
        <v>37999126.43</v>
      </c>
      <c r="G47" s="3">
        <f t="shared" si="8"/>
        <v>37999126.43</v>
      </c>
      <c r="H47" s="3">
        <f t="shared" si="8"/>
        <v>-467643.5700000003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12747470</v>
      </c>
      <c r="D50" s="4">
        <v>-155957.98</v>
      </c>
      <c r="E50" s="3">
        <f t="shared" si="9"/>
        <v>12591512.02</v>
      </c>
      <c r="F50" s="4">
        <v>12591512</v>
      </c>
      <c r="G50" s="4">
        <v>12591512</v>
      </c>
      <c r="H50" s="3">
        <f t="shared" si="10"/>
        <v>-155958</v>
      </c>
    </row>
    <row r="51" spans="2:8" ht="38.25">
      <c r="B51" s="22" t="s">
        <v>46</v>
      </c>
      <c r="C51" s="3">
        <v>25719300</v>
      </c>
      <c r="D51" s="4">
        <v>-311685.57</v>
      </c>
      <c r="E51" s="3">
        <f t="shared" si="9"/>
        <v>25407614.43</v>
      </c>
      <c r="F51" s="4">
        <v>25407614.43</v>
      </c>
      <c r="G51" s="4">
        <v>25407614.43</v>
      </c>
      <c r="H51" s="3">
        <f t="shared" si="10"/>
        <v>-311685.5700000003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2220117.85</v>
      </c>
      <c r="E56" s="3">
        <f t="shared" si="11"/>
        <v>2220117.85</v>
      </c>
      <c r="F56" s="3">
        <f t="shared" si="11"/>
        <v>2220117.85</v>
      </c>
      <c r="G56" s="3">
        <f t="shared" si="11"/>
        <v>2220117.85</v>
      </c>
      <c r="H56" s="3">
        <f t="shared" si="11"/>
        <v>2220117.85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2220117.85</v>
      </c>
      <c r="E60" s="3">
        <f t="shared" si="9"/>
        <v>2220117.85</v>
      </c>
      <c r="F60" s="4">
        <v>2220117.85</v>
      </c>
      <c r="G60" s="4">
        <v>2220117.85</v>
      </c>
      <c r="H60" s="3">
        <f t="shared" si="10"/>
        <v>2220117.85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38466770</v>
      </c>
      <c r="D67" s="12">
        <f t="shared" si="13"/>
        <v>1752474.3</v>
      </c>
      <c r="E67" s="12">
        <f t="shared" si="13"/>
        <v>40219244.300000004</v>
      </c>
      <c r="F67" s="12">
        <f t="shared" si="13"/>
        <v>40219244.28</v>
      </c>
      <c r="G67" s="12">
        <f t="shared" si="13"/>
        <v>40219244.28</v>
      </c>
      <c r="H67" s="12">
        <f t="shared" si="13"/>
        <v>1752474.2799999998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94585025.75</v>
      </c>
      <c r="D72" s="12">
        <f t="shared" si="15"/>
        <v>6410319.16</v>
      </c>
      <c r="E72" s="12">
        <f t="shared" si="15"/>
        <v>100995344.91</v>
      </c>
      <c r="F72" s="12">
        <f t="shared" si="15"/>
        <v>93640102.24000001</v>
      </c>
      <c r="G72" s="12">
        <f t="shared" si="15"/>
        <v>93640102.24000001</v>
      </c>
      <c r="H72" s="12">
        <f t="shared" si="15"/>
        <v>-944923.5100000026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2016-12-20T19:44:47Z</cp:lastPrinted>
  <dcterms:created xsi:type="dcterms:W3CDTF">2016-10-11T20:13:05Z</dcterms:created>
  <dcterms:modified xsi:type="dcterms:W3CDTF">2022-04-25T22:26:32Z</dcterms:modified>
  <cp:category/>
  <cp:version/>
  <cp:contentType/>
  <cp:contentStatus/>
</cp:coreProperties>
</file>