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2"/>
  </bookViews>
  <sheets>
    <sheet name="ABRIL" sheetId="1" r:id="rId1"/>
    <sheet name="MAYO" sheetId="2" r:id="rId2"/>
    <sheet name="JUNIO" sheetId="3" r:id="rId3"/>
  </sheets>
  <definedNames/>
  <calcPr fullCalcOnLoad="1"/>
</workbook>
</file>

<file path=xl/sharedStrings.xml><?xml version="1.0" encoding="utf-8"?>
<sst xmlns="http://schemas.openxmlformats.org/spreadsheetml/2006/main" count="234" uniqueCount="56">
  <si>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</si>
  <si>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</si>
  <si>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</si>
  <si>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</si>
  <si>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</si>
  <si>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</si>
  <si>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</si>
  <si>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</si>
  <si>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</si>
  <si>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</si>
  <si>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</si>
  <si>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</si>
  <si>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</si>
  <si>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</si>
  <si>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</si>
  <si>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</si>
  <si>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</si>
  <si>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</si>
  <si>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</si>
  <si>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</si>
  <si>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</si>
  <si>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</si>
  <si>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</si>
  <si>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</si>
  <si>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</si>
  <si>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</si>
  <si>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</si>
  <si>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</si>
  <si>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</si>
  <si>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</si>
  <si>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</si>
  <si>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</si>
  <si>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</si>
  <si>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</si>
  <si>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</si>
  <si>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</si>
  <si>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</si>
  <si>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</si>
  <si>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</si>
  <si>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</si>
  <si>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</si>
  <si>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</si>
  <si>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</si>
  <si>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</si>
  <si>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FRANCISCO I. MADERO, HIDALGO (a)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</si>
  <si>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</si>
  <si>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</si>
  <si>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 xml:space="preserve">L.C.E. SANDRA LÓPEZ SERRANO </t>
  </si>
  <si>
    <t xml:space="preserve">PROFRA. AIDA OLVERA PERCASTEGUI </t>
  </si>
  <si>
    <t xml:space="preserve">PROFR. RICARDO JOSÚE OLGUÍN PARDO </t>
  </si>
  <si>
    <t>TESORERA MUNICIPAL</t>
  </si>
  <si>
    <t>SÍNDICA PROCURADOR</t>
  </si>
  <si>
    <t xml:space="preserve">PRESIDENTE MUNICIPAL CONSTITUCIONAL </t>
  </si>
  <si>
    <t>Del 1 de Enero al 30 de Abril de 2021 (b)</t>
  </si>
  <si>
    <t>Del 1 de Enero al 31 de Mayo de 2021 (b)</t>
  </si>
  <si>
    <t>Del 1 de Enero al 30 de Junio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</si>
</sst>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63"/>
      <name val="Arial Narrow"/>
      <family val="2"/>
    </font>
    <font>
      <sz val="11"/>
      <color indexed="8"/>
      <name val="Arial Narrow"/>
      <family val="2"/>
    </font>
    <font>
      <i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rgb="FF333333"/>
      <name val="Arial Narrow"/>
      <family val="2"/>
    </font>
    <font>
      <sz val="11"/>
      <color theme="1"/>
      <name val="Arial Narrow"/>
      <family val="2"/>
    </font>
    <font>
      <i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172" fontId="43" fillId="0" borderId="11" xfId="0" applyNumberFormat="1" applyFont="1" applyBorder="1" applyAlignment="1">
      <alignment vertical="center" wrapText="1"/>
    </xf>
    <xf numFmtId="172" fontId="44" fillId="0" borderId="12" xfId="0" applyNumberFormat="1" applyFont="1" applyBorder="1" applyAlignment="1">
      <alignment vertical="center" wrapText="1"/>
    </xf>
    <xf numFmtId="172" fontId="43" fillId="0" borderId="12" xfId="0" applyNumberFormat="1" applyFont="1" applyBorder="1" applyAlignment="1">
      <alignment horizontal="left" vertical="center" wrapText="1" indent="5"/>
    </xf>
    <xf numFmtId="172" fontId="43" fillId="0" borderId="12" xfId="0" applyNumberFormat="1" applyFont="1" applyBorder="1" applyAlignment="1">
      <alignment vertical="center" wrapText="1"/>
    </xf>
    <xf numFmtId="172" fontId="43" fillId="0" borderId="13" xfId="0" applyNumberFormat="1" applyFont="1" applyBorder="1" applyAlignment="1">
      <alignment vertical="center" wrapText="1"/>
    </xf>
    <xf numFmtId="172" fontId="44" fillId="33" borderId="14" xfId="0" applyNumberFormat="1" applyFont="1" applyFill="1" applyBorder="1" applyAlignment="1">
      <alignment vertical="center"/>
    </xf>
    <xf numFmtId="172" fontId="44" fillId="0" borderId="13" xfId="0" applyNumberFormat="1" applyFont="1" applyBorder="1" applyAlignment="1">
      <alignment vertical="center" wrapText="1"/>
    </xf>
    <xf numFmtId="172" fontId="43" fillId="0" borderId="0" xfId="0" applyNumberFormat="1" applyFont="1" applyAlignment="1">
      <alignment/>
    </xf>
    <xf numFmtId="172" fontId="43" fillId="0" borderId="11" xfId="0" applyNumberFormat="1" applyFont="1" applyBorder="1" applyAlignment="1">
      <alignment vertical="center"/>
    </xf>
    <xf numFmtId="172" fontId="44" fillId="0" borderId="12" xfId="0" applyNumberFormat="1" applyFont="1" applyBorder="1" applyAlignment="1">
      <alignment vertical="center"/>
    </xf>
    <xf numFmtId="172" fontId="43" fillId="0" borderId="12" xfId="0" applyNumberFormat="1" applyFont="1" applyBorder="1" applyAlignment="1">
      <alignment horizontal="left" vertical="center" indent="5"/>
    </xf>
    <xf numFmtId="172" fontId="43" fillId="0" borderId="12" xfId="0" applyNumberFormat="1" applyFont="1" applyBorder="1" applyAlignment="1">
      <alignment vertical="center"/>
    </xf>
    <xf numFmtId="172" fontId="44" fillId="0" borderId="13" xfId="0" applyNumberFormat="1" applyFont="1" applyBorder="1" applyAlignment="1">
      <alignment vertical="center"/>
    </xf>
    <xf numFmtId="172" fontId="43" fillId="0" borderId="12" xfId="0" applyNumberFormat="1" applyFont="1" applyBorder="1" applyAlignment="1">
      <alignment horizontal="justify" vertical="center"/>
    </xf>
    <xf numFmtId="172" fontId="43" fillId="0" borderId="12" xfId="0" applyNumberFormat="1" applyFont="1" applyBorder="1" applyAlignment="1">
      <alignment horizontal="left" vertical="center" indent="1"/>
    </xf>
    <xf numFmtId="172" fontId="44" fillId="0" borderId="12" xfId="0" applyNumberFormat="1" applyFont="1" applyBorder="1" applyAlignment="1">
      <alignment horizontal="left" vertical="center" indent="1"/>
    </xf>
    <xf numFmtId="172" fontId="44" fillId="0" borderId="12" xfId="0" applyNumberFormat="1" applyFont="1" applyBorder="1" applyAlignment="1">
      <alignment horizontal="left" vertical="center" wrapText="1" indent="1"/>
    </xf>
    <xf numFmtId="172" fontId="43" fillId="0" borderId="12" xfId="0" applyNumberFormat="1" applyFont="1" applyBorder="1" applyAlignment="1">
      <alignment horizontal="left" vertical="center" wrapText="1" indent="1"/>
    </xf>
    <xf numFmtId="0" fontId="45" fillId="0" borderId="0" xfId="0" applyFont="1" applyAlignment="1">
      <alignment/>
    </xf>
    <xf numFmtId="44" fontId="45" fillId="0" borderId="0" xfId="49" applyFont="1" applyAlignment="1">
      <alignment/>
    </xf>
    <xf numFmtId="44" fontId="46" fillId="0" borderId="0" xfId="49" applyFont="1" applyAlignment="1">
      <alignment horizontal="center" wrapText="1"/>
    </xf>
    <xf numFmtId="0" fontId="47" fillId="0" borderId="0" xfId="0" applyFont="1" applyAlignment="1">
      <alignment/>
    </xf>
    <xf numFmtId="44" fontId="47" fillId="0" borderId="0" xfId="49" applyFont="1" applyAlignment="1">
      <alignment/>
    </xf>
    <xf numFmtId="0" fontId="48" fillId="34" borderId="0" xfId="0" applyFont="1" applyFill="1" applyAlignment="1">
      <alignment wrapText="1"/>
    </xf>
    <xf numFmtId="0" fontId="49" fillId="34" borderId="0" xfId="0" applyFont="1" applyFill="1" applyBorder="1" applyAlignment="1">
      <alignment horizontal="center" vertical="center" wrapText="1"/>
    </xf>
    <xf numFmtId="4" fontId="48" fillId="34" borderId="0" xfId="0" applyNumberFormat="1" applyFont="1" applyFill="1" applyAlignment="1">
      <alignment horizontal="center" wrapText="1"/>
    </xf>
    <xf numFmtId="0" fontId="46" fillId="0" borderId="0" xfId="0" applyFont="1" applyAlignment="1">
      <alignment horizontal="center" wrapText="1"/>
    </xf>
    <xf numFmtId="44" fontId="48" fillId="34" borderId="0" xfId="49" applyFont="1" applyFill="1" applyAlignment="1">
      <alignment horizontal="center" wrapText="1"/>
    </xf>
    <xf numFmtId="0" fontId="46" fillId="0" borderId="0" xfId="0" applyFont="1" applyAlignment="1">
      <alignment horizontal="center" wrapText="1"/>
    </xf>
    <xf numFmtId="44" fontId="48" fillId="34" borderId="0" xfId="49" applyFont="1" applyFill="1" applyAlignment="1">
      <alignment horizontal="center" wrapText="1"/>
    </xf>
    <xf numFmtId="44" fontId="43" fillId="0" borderId="0" xfId="49" applyFont="1" applyAlignment="1">
      <alignment/>
    </xf>
    <xf numFmtId="44" fontId="43" fillId="0" borderId="10" xfId="49" applyFont="1" applyBorder="1" applyAlignment="1">
      <alignment vertical="center"/>
    </xf>
    <xf numFmtId="44" fontId="44" fillId="33" borderId="15" xfId="49" applyFont="1" applyFill="1" applyBorder="1" applyAlignment="1">
      <alignment horizontal="center" vertical="center" wrapText="1"/>
    </xf>
    <xf numFmtId="44" fontId="44" fillId="33" borderId="16" xfId="49" applyFont="1" applyFill="1" applyBorder="1" applyAlignment="1">
      <alignment horizontal="center" vertical="center" wrapText="1"/>
    </xf>
    <xf numFmtId="44" fontId="44" fillId="0" borderId="15" xfId="49" applyFont="1" applyBorder="1" applyAlignment="1">
      <alignment vertical="center" wrapText="1"/>
    </xf>
    <xf numFmtId="44" fontId="43" fillId="0" borderId="15" xfId="49" applyFont="1" applyBorder="1" applyAlignment="1">
      <alignment vertical="center" wrapText="1"/>
    </xf>
    <xf numFmtId="44" fontId="43" fillId="33" borderId="15" xfId="49" applyFont="1" applyFill="1" applyBorder="1" applyAlignment="1">
      <alignment vertical="center" wrapText="1"/>
    </xf>
    <xf numFmtId="44" fontId="44" fillId="0" borderId="12" xfId="49" applyFont="1" applyBorder="1" applyAlignment="1">
      <alignment vertical="center" wrapText="1"/>
    </xf>
    <xf numFmtId="44" fontId="43" fillId="0" borderId="12" xfId="49" applyFont="1" applyBorder="1" applyAlignment="1">
      <alignment vertical="center" wrapText="1"/>
    </xf>
    <xf numFmtId="44" fontId="43" fillId="0" borderId="16" xfId="49" applyFont="1" applyBorder="1" applyAlignment="1">
      <alignment vertical="center" wrapText="1"/>
    </xf>
    <xf numFmtId="44" fontId="44" fillId="33" borderId="17" xfId="49" applyFont="1" applyFill="1" applyBorder="1" applyAlignment="1">
      <alignment horizontal="center" vertical="center" wrapText="1"/>
    </xf>
    <xf numFmtId="44" fontId="44" fillId="0" borderId="16" xfId="49" applyFont="1" applyBorder="1" applyAlignment="1">
      <alignment vertical="center" wrapText="1"/>
    </xf>
    <xf numFmtId="44" fontId="44" fillId="33" borderId="18" xfId="49" applyFont="1" applyFill="1" applyBorder="1" applyAlignment="1">
      <alignment horizontal="center" vertical="center"/>
    </xf>
    <xf numFmtId="44" fontId="44" fillId="33" borderId="16" xfId="49" applyFont="1" applyFill="1" applyBorder="1" applyAlignment="1">
      <alignment horizontal="center" vertical="center"/>
    </xf>
    <xf numFmtId="44" fontId="43" fillId="0" borderId="15" xfId="49" applyFont="1" applyBorder="1" applyAlignment="1">
      <alignment vertical="center"/>
    </xf>
    <xf numFmtId="44" fontId="44" fillId="0" borderId="15" xfId="49" applyFont="1" applyBorder="1" applyAlignment="1">
      <alignment vertical="center"/>
    </xf>
    <xf numFmtId="44" fontId="43" fillId="0" borderId="12" xfId="49" applyFont="1" applyBorder="1" applyAlignment="1">
      <alignment vertical="center"/>
    </xf>
    <xf numFmtId="44" fontId="44" fillId="0" borderId="12" xfId="49" applyFont="1" applyBorder="1" applyAlignment="1">
      <alignment vertical="center"/>
    </xf>
    <xf numFmtId="44" fontId="44" fillId="0" borderId="16" xfId="49" applyFont="1" applyBorder="1" applyAlignment="1">
      <alignment vertical="center"/>
    </xf>
    <xf numFmtId="44" fontId="44" fillId="0" borderId="13" xfId="49" applyFont="1" applyBorder="1" applyAlignment="1">
      <alignment vertical="center"/>
    </xf>
    <xf numFmtId="44" fontId="43" fillId="35" borderId="15" xfId="49" applyFont="1" applyFill="1" applyBorder="1" applyAlignment="1">
      <alignment vertical="center"/>
    </xf>
    <xf numFmtId="0" fontId="50" fillId="0" borderId="0" xfId="0" applyFont="1" applyAlignment="1">
      <alignment horizontal="center" wrapText="1"/>
    </xf>
    <xf numFmtId="172" fontId="44" fillId="0" borderId="0" xfId="0" applyNumberFormat="1" applyFont="1" applyBorder="1" applyAlignment="1">
      <alignment vertical="center"/>
    </xf>
    <xf numFmtId="44" fontId="44" fillId="0" borderId="0" xfId="49" applyFont="1" applyBorder="1" applyAlignment="1">
      <alignment vertical="center"/>
    </xf>
    <xf numFmtId="0" fontId="50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44" fontId="49" fillId="34" borderId="0" xfId="49" applyFont="1" applyFill="1" applyBorder="1" applyAlignment="1">
      <alignment horizontal="center" vertical="center" wrapText="1"/>
    </xf>
    <xf numFmtId="44" fontId="48" fillId="34" borderId="0" xfId="49" applyFont="1" applyFill="1" applyAlignment="1">
      <alignment horizontal="center" wrapText="1"/>
    </xf>
    <xf numFmtId="172" fontId="44" fillId="33" borderId="19" xfId="0" applyNumberFormat="1" applyFont="1" applyFill="1" applyBorder="1" applyAlignment="1">
      <alignment vertical="center"/>
    </xf>
    <xf numFmtId="172" fontId="44" fillId="33" borderId="20" xfId="0" applyNumberFormat="1" applyFont="1" applyFill="1" applyBorder="1" applyAlignment="1">
      <alignment vertical="center"/>
    </xf>
    <xf numFmtId="44" fontId="44" fillId="33" borderId="11" xfId="49" applyFont="1" applyFill="1" applyBorder="1" applyAlignment="1">
      <alignment horizontal="center" vertical="center"/>
    </xf>
    <xf numFmtId="44" fontId="44" fillId="33" borderId="13" xfId="49" applyFont="1" applyFill="1" applyBorder="1" applyAlignment="1">
      <alignment horizontal="center" vertical="center"/>
    </xf>
    <xf numFmtId="44" fontId="44" fillId="33" borderId="11" xfId="49" applyFont="1" applyFill="1" applyBorder="1" applyAlignment="1">
      <alignment horizontal="center" vertical="center" wrapText="1"/>
    </xf>
    <xf numFmtId="44" fontId="44" fillId="33" borderId="13" xfId="49" applyFont="1" applyFill="1" applyBorder="1" applyAlignment="1">
      <alignment horizontal="center" vertical="center" wrapText="1"/>
    </xf>
    <xf numFmtId="172" fontId="43" fillId="0" borderId="21" xfId="0" applyNumberFormat="1" applyFont="1" applyBorder="1" applyAlignment="1">
      <alignment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vertical="center"/>
    </xf>
    <xf numFmtId="0" fontId="44" fillId="33" borderId="2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1</xdr:col>
      <xdr:colOff>1600200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0025"/>
          <a:ext cx="1581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1600200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0975"/>
          <a:ext cx="1581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1</xdr:col>
      <xdr:colOff>1609725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0"/>
          <a:ext cx="1581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12"/>
  <sheetViews>
    <sheetView view="pageBreakPreview" zoomScaleSheetLayoutView="100" zoomScalePageLayoutView="0" workbookViewId="0" topLeftCell="A1">
      <pane ySplit="8" topLeftCell="A99" activePane="bottomLeft" state="frozen"/>
      <selection pane="topLeft" activeCell="A1" sqref="A1"/>
      <selection pane="bottomLeft" activeCell="B107" sqref="B10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33" customWidth="1"/>
    <col min="4" max="4" width="18.00390625" style="33" customWidth="1"/>
    <col min="5" max="5" width="20.8515625" style="33" customWidth="1"/>
    <col min="6" max="16384" width="11.421875" style="1" customWidth="1"/>
  </cols>
  <sheetData>
    <row r="1" ht="13.5" thickBot="1"/>
    <row r="2" spans="2:5" ht="12.75">
      <c r="B2" s="68" t="s">
        <v>44</v>
      </c>
      <c r="C2" s="69"/>
      <c r="D2" s="69"/>
      <c r="E2" s="70"/>
    </row>
    <row r="3" spans="2:5" ht="12.75">
      <c r="B3" s="71" t="s">
        <v>0</v>
      </c>
      <c r="C3" s="72"/>
      <c r="D3" s="72"/>
      <c r="E3" s="73"/>
    </row>
    <row r="4" spans="2:5" ht="12.75">
      <c r="B4" s="71" t="s">
        <v>53</v>
      </c>
      <c r="C4" s="72"/>
      <c r="D4" s="72"/>
      <c r="E4" s="73"/>
    </row>
    <row r="5" spans="2:5" ht="13.5" thickBot="1">
      <c r="B5" s="74" t="s">
        <v>1</v>
      </c>
      <c r="C5" s="75"/>
      <c r="D5" s="75"/>
      <c r="E5" s="76"/>
    </row>
    <row r="6" spans="2:5" ht="13.5" thickBot="1">
      <c r="B6" s="2"/>
      <c r="C6" s="34"/>
      <c r="D6" s="34"/>
      <c r="E6" s="34"/>
    </row>
    <row r="7" spans="2:5" ht="12.75">
      <c r="B7" s="77" t="s">
        <v>2</v>
      </c>
      <c r="C7" s="35" t="s">
        <v>3</v>
      </c>
      <c r="D7" s="65" t="s">
        <v>5</v>
      </c>
      <c r="E7" s="35" t="s">
        <v>6</v>
      </c>
    </row>
    <row r="8" spans="2:5" ht="13.5" thickBot="1">
      <c r="B8" s="78"/>
      <c r="C8" s="36" t="s">
        <v>4</v>
      </c>
      <c r="D8" s="66"/>
      <c r="E8" s="36" t="s">
        <v>7</v>
      </c>
    </row>
    <row r="9" spans="2:5" ht="12.75">
      <c r="B9" s="4" t="s">
        <v>8</v>
      </c>
      <c r="C9" s="37">
        <f>SUM(C10:C12)</f>
        <v>94585025.75</v>
      </c>
      <c r="D9" s="37">
        <f>SUM(D10:D12)</f>
        <v>33682628.45</v>
      </c>
      <c r="E9" s="37">
        <f>SUM(E10:E12)</f>
        <v>33682628.45</v>
      </c>
    </row>
    <row r="10" spans="2:5" ht="12.75">
      <c r="B10" s="5" t="s">
        <v>9</v>
      </c>
      <c r="C10" s="38">
        <v>56118255.75</v>
      </c>
      <c r="D10" s="38">
        <v>20176818.85</v>
      </c>
      <c r="E10" s="38">
        <v>20176818.85</v>
      </c>
    </row>
    <row r="11" spans="2:5" ht="12.75">
      <c r="B11" s="5" t="s">
        <v>10</v>
      </c>
      <c r="C11" s="38">
        <v>38466770</v>
      </c>
      <c r="D11" s="38">
        <v>13505809.6</v>
      </c>
      <c r="E11" s="38">
        <v>13505809.6</v>
      </c>
    </row>
    <row r="12" spans="2:5" ht="12.75">
      <c r="B12" s="5" t="s">
        <v>11</v>
      </c>
      <c r="C12" s="38">
        <f>C48</f>
        <v>0</v>
      </c>
      <c r="D12" s="38">
        <f>D48</f>
        <v>0</v>
      </c>
      <c r="E12" s="38">
        <f>E48</f>
        <v>0</v>
      </c>
    </row>
    <row r="13" spans="2:5" ht="12.75">
      <c r="B13" s="4"/>
      <c r="C13" s="38"/>
      <c r="D13" s="38"/>
      <c r="E13" s="38"/>
    </row>
    <row r="14" spans="2:5" ht="15">
      <c r="B14" s="4" t="s">
        <v>42</v>
      </c>
      <c r="C14" s="37">
        <f>SUM(C15:C16)</f>
        <v>94585025.75</v>
      </c>
      <c r="D14" s="37">
        <f>SUM(D15:D16)</f>
        <v>22460289.22</v>
      </c>
      <c r="E14" s="37">
        <f>SUM(E15:E16)</f>
        <v>22460289.22</v>
      </c>
    </row>
    <row r="15" spans="2:5" ht="12.75">
      <c r="B15" s="5" t="s">
        <v>12</v>
      </c>
      <c r="C15" s="38">
        <v>56118255.75</v>
      </c>
      <c r="D15" s="38">
        <v>12216113.69</v>
      </c>
      <c r="E15" s="38">
        <v>12216113.69</v>
      </c>
    </row>
    <row r="16" spans="2:5" ht="12.75">
      <c r="B16" s="5" t="s">
        <v>13</v>
      </c>
      <c r="C16" s="38">
        <v>38466770</v>
      </c>
      <c r="D16" s="38">
        <v>10244175.53</v>
      </c>
      <c r="E16" s="38">
        <v>10244175.53</v>
      </c>
    </row>
    <row r="17" spans="2:5" ht="12.75">
      <c r="B17" s="6"/>
      <c r="C17" s="38"/>
      <c r="D17" s="38"/>
      <c r="E17" s="38"/>
    </row>
    <row r="18" spans="2:5" ht="12.75">
      <c r="B18" s="4" t="s">
        <v>14</v>
      </c>
      <c r="C18" s="39"/>
      <c r="D18" s="37">
        <f>SUM(D19:D20)</f>
        <v>0</v>
      </c>
      <c r="E18" s="37">
        <f>SUM(E19:E20)</f>
        <v>0</v>
      </c>
    </row>
    <row r="19" spans="2:5" ht="12.75">
      <c r="B19" s="5" t="s">
        <v>15</v>
      </c>
      <c r="C19" s="39"/>
      <c r="D19" s="38"/>
      <c r="E19" s="38"/>
    </row>
    <row r="20" spans="2:5" ht="12.75">
      <c r="B20" s="5" t="s">
        <v>16</v>
      </c>
      <c r="C20" s="39"/>
      <c r="D20" s="38"/>
      <c r="E20" s="38"/>
    </row>
    <row r="21" spans="2:5" ht="12.75">
      <c r="B21" s="6"/>
      <c r="C21" s="38"/>
      <c r="D21" s="38"/>
      <c r="E21" s="38"/>
    </row>
    <row r="22" spans="2:5" ht="12.75">
      <c r="B22" s="4" t="s">
        <v>17</v>
      </c>
      <c r="C22" s="37">
        <f>C9-C14+C18</f>
        <v>0</v>
      </c>
      <c r="D22" s="40">
        <f>D9-D14+D18</f>
        <v>11222339.230000004</v>
      </c>
      <c r="E22" s="40">
        <f>E9-E14+E18</f>
        <v>11222339.230000004</v>
      </c>
    </row>
    <row r="23" spans="2:5" ht="12.75">
      <c r="B23" s="4"/>
      <c r="C23" s="38"/>
      <c r="D23" s="41"/>
      <c r="E23" s="41"/>
    </row>
    <row r="24" spans="2:5" ht="12.75">
      <c r="B24" s="4" t="s">
        <v>18</v>
      </c>
      <c r="C24" s="37">
        <f>C22-C12</f>
        <v>0</v>
      </c>
      <c r="D24" s="40">
        <f>D22-D12</f>
        <v>11222339.230000004</v>
      </c>
      <c r="E24" s="40">
        <f>E22-E12</f>
        <v>11222339.230000004</v>
      </c>
    </row>
    <row r="25" spans="2:5" ht="12.75">
      <c r="B25" s="4"/>
      <c r="C25" s="38"/>
      <c r="D25" s="41"/>
      <c r="E25" s="41"/>
    </row>
    <row r="26" spans="2:5" ht="25.5">
      <c r="B26" s="4" t="s">
        <v>19</v>
      </c>
      <c r="C26" s="37">
        <f>C24-C18</f>
        <v>0</v>
      </c>
      <c r="D26" s="37">
        <f>D24-D18</f>
        <v>11222339.230000004</v>
      </c>
      <c r="E26" s="37">
        <f>E24-E18</f>
        <v>11222339.230000004</v>
      </c>
    </row>
    <row r="27" spans="2:5" ht="13.5" thickBot="1">
      <c r="B27" s="7"/>
      <c r="C27" s="42"/>
      <c r="D27" s="42"/>
      <c r="E27" s="42"/>
    </row>
    <row r="28" spans="2:5" ht="34.5" customHeight="1" thickBot="1">
      <c r="B28" s="67"/>
      <c r="C28" s="67"/>
      <c r="D28" s="67"/>
      <c r="E28" s="67"/>
    </row>
    <row r="29" spans="2:5" ht="13.5" thickBot="1">
      <c r="B29" s="8" t="s">
        <v>20</v>
      </c>
      <c r="C29" s="43" t="s">
        <v>21</v>
      </c>
      <c r="D29" s="43" t="s">
        <v>5</v>
      </c>
      <c r="E29" s="43" t="s">
        <v>22</v>
      </c>
    </row>
    <row r="30" spans="2:5" ht="12.75">
      <c r="B30" s="3"/>
      <c r="C30" s="38"/>
      <c r="D30" s="38"/>
      <c r="E30" s="38"/>
    </row>
    <row r="31" spans="2:5" ht="12.75">
      <c r="B31" s="4" t="s">
        <v>23</v>
      </c>
      <c r="C31" s="37">
        <f>SUM(C32:C33)</f>
        <v>0</v>
      </c>
      <c r="D31" s="40">
        <f>SUM(D32:D33)</f>
        <v>0</v>
      </c>
      <c r="E31" s="40">
        <f>SUM(E32:E33)</f>
        <v>0</v>
      </c>
    </row>
    <row r="32" spans="2:5" ht="12.75">
      <c r="B32" s="5" t="s">
        <v>24</v>
      </c>
      <c r="C32" s="38"/>
      <c r="D32" s="41"/>
      <c r="E32" s="41"/>
    </row>
    <row r="33" spans="2:5" ht="12.75">
      <c r="B33" s="5" t="s">
        <v>25</v>
      </c>
      <c r="C33" s="38"/>
      <c r="D33" s="41"/>
      <c r="E33" s="41"/>
    </row>
    <row r="34" spans="2:5" ht="12.75">
      <c r="B34" s="4"/>
      <c r="C34" s="38"/>
      <c r="D34" s="38"/>
      <c r="E34" s="38"/>
    </row>
    <row r="35" spans="2:5" ht="12.75">
      <c r="B35" s="4" t="s">
        <v>43</v>
      </c>
      <c r="C35" s="37">
        <f>C26-C31</f>
        <v>0</v>
      </c>
      <c r="D35" s="37">
        <f>D26-D31</f>
        <v>11222339.230000004</v>
      </c>
      <c r="E35" s="37">
        <f>E26-E31</f>
        <v>11222339.230000004</v>
      </c>
    </row>
    <row r="36" spans="2:5" ht="13.5" thickBot="1">
      <c r="B36" s="9"/>
      <c r="C36" s="44"/>
      <c r="D36" s="44"/>
      <c r="E36" s="44"/>
    </row>
    <row r="37" ht="34.5" customHeight="1" thickBot="1">
      <c r="B37" s="10"/>
    </row>
    <row r="38" spans="2:5" ht="12.75">
      <c r="B38" s="61" t="s">
        <v>20</v>
      </c>
      <c r="C38" s="65" t="s">
        <v>26</v>
      </c>
      <c r="D38" s="63" t="s">
        <v>5</v>
      </c>
      <c r="E38" s="45" t="s">
        <v>6</v>
      </c>
    </row>
    <row r="39" spans="2:5" ht="13.5" thickBot="1">
      <c r="B39" s="62"/>
      <c r="C39" s="66"/>
      <c r="D39" s="64"/>
      <c r="E39" s="46" t="s">
        <v>22</v>
      </c>
    </row>
    <row r="40" spans="2:5" ht="12.75">
      <c r="B40" s="11"/>
      <c r="C40" s="47"/>
      <c r="D40" s="47"/>
      <c r="E40" s="47"/>
    </row>
    <row r="41" spans="2:5" ht="12.75">
      <c r="B41" s="12" t="s">
        <v>27</v>
      </c>
      <c r="C41" s="48">
        <f>SUM(C42:C43)</f>
        <v>0</v>
      </c>
      <c r="D41" s="48">
        <f>SUM(D42:D43)</f>
        <v>0</v>
      </c>
      <c r="E41" s="48">
        <f>SUM(E42:E43)</f>
        <v>0</v>
      </c>
    </row>
    <row r="42" spans="2:5" ht="12.75">
      <c r="B42" s="13" t="s">
        <v>28</v>
      </c>
      <c r="C42" s="47"/>
      <c r="D42" s="49"/>
      <c r="E42" s="49"/>
    </row>
    <row r="43" spans="2:5" ht="12.75">
      <c r="B43" s="13" t="s">
        <v>29</v>
      </c>
      <c r="C43" s="47"/>
      <c r="D43" s="49"/>
      <c r="E43" s="49"/>
    </row>
    <row r="44" spans="2:5" ht="12.75">
      <c r="B44" s="12" t="s">
        <v>30</v>
      </c>
      <c r="C44" s="48">
        <f>SUM(C45:C46)</f>
        <v>0</v>
      </c>
      <c r="D44" s="48">
        <f>SUM(D45:D46)</f>
        <v>0</v>
      </c>
      <c r="E44" s="48">
        <f>SUM(E45:E46)</f>
        <v>0</v>
      </c>
    </row>
    <row r="45" spans="2:5" ht="12.75">
      <c r="B45" s="13" t="s">
        <v>31</v>
      </c>
      <c r="C45" s="47"/>
      <c r="D45" s="49"/>
      <c r="E45" s="49"/>
    </row>
    <row r="46" spans="2:5" ht="12.75">
      <c r="B46" s="13" t="s">
        <v>32</v>
      </c>
      <c r="C46" s="47"/>
      <c r="D46" s="49"/>
      <c r="E46" s="49"/>
    </row>
    <row r="47" spans="2:5" ht="12.75">
      <c r="B47" s="12"/>
      <c r="C47" s="47"/>
      <c r="D47" s="47"/>
      <c r="E47" s="47"/>
    </row>
    <row r="48" spans="2:5" ht="12.75">
      <c r="B48" s="12" t="s">
        <v>33</v>
      </c>
      <c r="C48" s="48">
        <f>C41-C44</f>
        <v>0</v>
      </c>
      <c r="D48" s="50">
        <f>D41-D44</f>
        <v>0</v>
      </c>
      <c r="E48" s="50">
        <f>E41-E44</f>
        <v>0</v>
      </c>
    </row>
    <row r="49" spans="2:5" ht="13.5" thickBot="1">
      <c r="B49" s="15"/>
      <c r="C49" s="51"/>
      <c r="D49" s="52"/>
      <c r="E49" s="52"/>
    </row>
    <row r="50" ht="34.5" customHeight="1" thickBot="1">
      <c r="B50" s="10"/>
    </row>
    <row r="51" spans="2:5" ht="12.75">
      <c r="B51" s="61" t="s">
        <v>20</v>
      </c>
      <c r="C51" s="45" t="s">
        <v>3</v>
      </c>
      <c r="D51" s="63" t="s">
        <v>5</v>
      </c>
      <c r="E51" s="45" t="s">
        <v>6</v>
      </c>
    </row>
    <row r="52" spans="2:5" ht="13.5" thickBot="1">
      <c r="B52" s="62"/>
      <c r="C52" s="46" t="s">
        <v>21</v>
      </c>
      <c r="D52" s="64"/>
      <c r="E52" s="46" t="s">
        <v>22</v>
      </c>
    </row>
    <row r="53" spans="2:5" ht="12.75">
      <c r="B53" s="11"/>
      <c r="C53" s="47"/>
      <c r="D53" s="47"/>
      <c r="E53" s="47"/>
    </row>
    <row r="54" spans="2:5" ht="12.75">
      <c r="B54" s="14" t="s">
        <v>34</v>
      </c>
      <c r="C54" s="47">
        <f>C10</f>
        <v>56118255.75</v>
      </c>
      <c r="D54" s="49">
        <f>D10</f>
        <v>20176818.85</v>
      </c>
      <c r="E54" s="49">
        <f>E10</f>
        <v>20176818.85</v>
      </c>
    </row>
    <row r="55" spans="2:5" ht="12.75">
      <c r="B55" s="14"/>
      <c r="C55" s="47"/>
      <c r="D55" s="49"/>
      <c r="E55" s="49"/>
    </row>
    <row r="56" spans="2:5" ht="12.75">
      <c r="B56" s="16" t="s">
        <v>35</v>
      </c>
      <c r="C56" s="47">
        <f>C42-C45</f>
        <v>0</v>
      </c>
      <c r="D56" s="49">
        <f>D42-D45</f>
        <v>0</v>
      </c>
      <c r="E56" s="49">
        <f>E42-E45</f>
        <v>0</v>
      </c>
    </row>
    <row r="57" spans="2:5" ht="12.75">
      <c r="B57" s="13" t="s">
        <v>28</v>
      </c>
      <c r="C57" s="47">
        <f>C42</f>
        <v>0</v>
      </c>
      <c r="D57" s="49">
        <f>D42</f>
        <v>0</v>
      </c>
      <c r="E57" s="49">
        <f>E42</f>
        <v>0</v>
      </c>
    </row>
    <row r="58" spans="2:5" ht="12.75">
      <c r="B58" s="13" t="s">
        <v>31</v>
      </c>
      <c r="C58" s="47">
        <f>C45</f>
        <v>0</v>
      </c>
      <c r="D58" s="49">
        <f>D45</f>
        <v>0</v>
      </c>
      <c r="E58" s="49">
        <f>E45</f>
        <v>0</v>
      </c>
    </row>
    <row r="59" spans="2:5" ht="12.75">
      <c r="B59" s="17"/>
      <c r="C59" s="47"/>
      <c r="D59" s="49"/>
      <c r="E59" s="49"/>
    </row>
    <row r="60" spans="2:5" ht="12.75">
      <c r="B60" s="17" t="s">
        <v>12</v>
      </c>
      <c r="C60" s="47">
        <f>C15</f>
        <v>56118255.75</v>
      </c>
      <c r="D60" s="47">
        <f>D15</f>
        <v>12216113.69</v>
      </c>
      <c r="E60" s="47">
        <f>E15</f>
        <v>12216113.69</v>
      </c>
    </row>
    <row r="61" spans="2:5" ht="12.75">
      <c r="B61" s="17"/>
      <c r="C61" s="47"/>
      <c r="D61" s="47"/>
      <c r="E61" s="47"/>
    </row>
    <row r="62" spans="2:5" ht="12.75">
      <c r="B62" s="17" t="s">
        <v>15</v>
      </c>
      <c r="C62" s="53"/>
      <c r="D62" s="47">
        <f>D19</f>
        <v>0</v>
      </c>
      <c r="E62" s="47">
        <f>E19</f>
        <v>0</v>
      </c>
    </row>
    <row r="63" spans="2:5" ht="12.75">
      <c r="B63" s="17"/>
      <c r="C63" s="47"/>
      <c r="D63" s="47"/>
      <c r="E63" s="47"/>
    </row>
    <row r="64" spans="2:5" ht="12.75">
      <c r="B64" s="18" t="s">
        <v>36</v>
      </c>
      <c r="C64" s="48">
        <f>C54+C56-C60+C62</f>
        <v>0</v>
      </c>
      <c r="D64" s="50">
        <f>D54+D56-D60+D62</f>
        <v>7960705.160000002</v>
      </c>
      <c r="E64" s="50">
        <f>E54+E56-E60+E62</f>
        <v>7960705.160000002</v>
      </c>
    </row>
    <row r="65" spans="2:5" ht="12.75">
      <c r="B65" s="18"/>
      <c r="C65" s="48"/>
      <c r="D65" s="50"/>
      <c r="E65" s="50"/>
    </row>
    <row r="66" spans="2:5" ht="25.5">
      <c r="B66" s="19" t="s">
        <v>37</v>
      </c>
      <c r="C66" s="48">
        <f>C64-C56</f>
        <v>0</v>
      </c>
      <c r="D66" s="50">
        <f>D64-D56</f>
        <v>7960705.160000002</v>
      </c>
      <c r="E66" s="50">
        <f>E64-E56</f>
        <v>7960705.160000002</v>
      </c>
    </row>
    <row r="67" spans="2:5" ht="13.5" thickBot="1">
      <c r="B67" s="15"/>
      <c r="C67" s="51"/>
      <c r="D67" s="52"/>
      <c r="E67" s="52"/>
    </row>
    <row r="68" ht="34.5" customHeight="1" thickBot="1">
      <c r="B68" s="10"/>
    </row>
    <row r="69" spans="2:5" ht="12.75">
      <c r="B69" s="61" t="s">
        <v>20</v>
      </c>
      <c r="C69" s="65" t="s">
        <v>26</v>
      </c>
      <c r="D69" s="63" t="s">
        <v>5</v>
      </c>
      <c r="E69" s="45" t="s">
        <v>6</v>
      </c>
    </row>
    <row r="70" spans="2:5" ht="13.5" thickBot="1">
      <c r="B70" s="62"/>
      <c r="C70" s="66"/>
      <c r="D70" s="64"/>
      <c r="E70" s="46" t="s">
        <v>22</v>
      </c>
    </row>
    <row r="71" spans="2:5" ht="12.75">
      <c r="B71" s="11"/>
      <c r="C71" s="47"/>
      <c r="D71" s="47"/>
      <c r="E71" s="47"/>
    </row>
    <row r="72" spans="2:5" ht="21.75" customHeight="1">
      <c r="B72" s="14" t="s">
        <v>10</v>
      </c>
      <c r="C72" s="47">
        <f>C11</f>
        <v>38466770</v>
      </c>
      <c r="D72" s="49">
        <f>D11</f>
        <v>13505809.6</v>
      </c>
      <c r="E72" s="49">
        <f>E11</f>
        <v>13505809.6</v>
      </c>
    </row>
    <row r="73" spans="2:5" ht="12.75">
      <c r="B73" s="14"/>
      <c r="C73" s="47"/>
      <c r="D73" s="49"/>
      <c r="E73" s="49"/>
    </row>
    <row r="74" spans="2:5" ht="33" customHeight="1">
      <c r="B74" s="20" t="s">
        <v>38</v>
      </c>
      <c r="C74" s="47">
        <f>C75-C76</f>
        <v>0</v>
      </c>
      <c r="D74" s="49">
        <f>D75-D76</f>
        <v>0</v>
      </c>
      <c r="E74" s="49">
        <f>E75-E76</f>
        <v>0</v>
      </c>
    </row>
    <row r="75" spans="2:5" ht="21" customHeight="1">
      <c r="B75" s="13" t="s">
        <v>29</v>
      </c>
      <c r="C75" s="47">
        <f>C43</f>
        <v>0</v>
      </c>
      <c r="D75" s="49">
        <f>D43</f>
        <v>0</v>
      </c>
      <c r="E75" s="49">
        <f>E43</f>
        <v>0</v>
      </c>
    </row>
    <row r="76" spans="2:5" ht="21" customHeight="1">
      <c r="B76" s="13" t="s">
        <v>32</v>
      </c>
      <c r="C76" s="47">
        <f>C46</f>
        <v>0</v>
      </c>
      <c r="D76" s="49">
        <f>D46</f>
        <v>0</v>
      </c>
      <c r="E76" s="49">
        <f>E46</f>
        <v>0</v>
      </c>
    </row>
    <row r="77" spans="2:5" ht="12.75">
      <c r="B77" s="17"/>
      <c r="C77" s="47"/>
      <c r="D77" s="49"/>
      <c r="E77" s="49"/>
    </row>
    <row r="78" spans="2:5" ht="21" customHeight="1">
      <c r="B78" s="17" t="s">
        <v>39</v>
      </c>
      <c r="C78" s="47">
        <f>C16</f>
        <v>38466770</v>
      </c>
      <c r="D78" s="47">
        <f>D16</f>
        <v>10244175.53</v>
      </c>
      <c r="E78" s="47">
        <f>E16</f>
        <v>10244175.53</v>
      </c>
    </row>
    <row r="79" spans="2:5" ht="12.75">
      <c r="B79" s="17"/>
      <c r="C79" s="47"/>
      <c r="D79" s="47"/>
      <c r="E79" s="47"/>
    </row>
    <row r="80" spans="2:5" ht="22.5" customHeight="1">
      <c r="B80" s="17" t="s">
        <v>16</v>
      </c>
      <c r="C80" s="53"/>
      <c r="D80" s="47">
        <f>D20</f>
        <v>0</v>
      </c>
      <c r="E80" s="47">
        <f>E20</f>
        <v>0</v>
      </c>
    </row>
    <row r="81" spans="2:5" ht="12.75">
      <c r="B81" s="17"/>
      <c r="C81" s="47"/>
      <c r="D81" s="47"/>
      <c r="E81" s="47"/>
    </row>
    <row r="82" spans="2:5" ht="25.5" customHeight="1">
      <c r="B82" s="18" t="s">
        <v>40</v>
      </c>
      <c r="C82" s="48">
        <f>C72+C74-C78+C80</f>
        <v>0</v>
      </c>
      <c r="D82" s="50">
        <f>D72+D74-D78+D80</f>
        <v>3261634.0700000003</v>
      </c>
      <c r="E82" s="50">
        <f>E72+E74-E78+E80</f>
        <v>3261634.0700000003</v>
      </c>
    </row>
    <row r="83" spans="2:5" ht="12.75">
      <c r="B83" s="18"/>
      <c r="C83" s="48"/>
      <c r="D83" s="50"/>
      <c r="E83" s="50"/>
    </row>
    <row r="84" spans="2:5" ht="38.25" customHeight="1">
      <c r="B84" s="19" t="s">
        <v>41</v>
      </c>
      <c r="C84" s="48">
        <f>C82-C74</f>
        <v>0</v>
      </c>
      <c r="D84" s="50">
        <f>D82-D74</f>
        <v>3261634.0700000003</v>
      </c>
      <c r="E84" s="50">
        <f>E82-E74</f>
        <v>3261634.0700000003</v>
      </c>
    </row>
    <row r="85" spans="2:5" ht="13.5" thickBot="1">
      <c r="B85" s="15"/>
      <c r="C85" s="51"/>
      <c r="D85" s="52"/>
      <c r="E85" s="52"/>
    </row>
    <row r="86" spans="3:5" ht="12.75">
      <c r="C86" s="1"/>
      <c r="D86" s="1"/>
      <c r="E86" s="1"/>
    </row>
    <row r="87" spans="3:5" ht="12.75">
      <c r="C87" s="1"/>
      <c r="D87" s="1"/>
      <c r="E87" s="1"/>
    </row>
    <row r="88" spans="3:5" ht="12.75">
      <c r="C88" s="1"/>
      <c r="D88" s="1"/>
      <c r="E88" s="1"/>
    </row>
    <row r="89" spans="3:5" ht="12.75">
      <c r="C89" s="1"/>
      <c r="D89" s="1"/>
      <c r="E89" s="1"/>
    </row>
    <row r="90" spans="3:5" ht="12.75">
      <c r="C90" s="1"/>
      <c r="D90" s="1"/>
      <c r="E90" s="1"/>
    </row>
    <row r="91" spans="3:5" ht="12.75">
      <c r="C91" s="1"/>
      <c r="D91" s="1"/>
      <c r="E91" s="1"/>
    </row>
    <row r="92" spans="2:5" ht="12.75">
      <c r="B92" s="57" t="s">
        <v>45</v>
      </c>
      <c r="C92" s="57"/>
      <c r="D92" s="57"/>
      <c r="E92" s="57"/>
    </row>
    <row r="93" spans="2:5" ht="19.5" customHeight="1">
      <c r="B93" s="57"/>
      <c r="C93" s="57"/>
      <c r="D93" s="57"/>
      <c r="E93" s="57"/>
    </row>
    <row r="94" spans="2:5" ht="15.75">
      <c r="B94" s="21"/>
      <c r="C94" s="21"/>
      <c r="D94" s="21"/>
      <c r="E94" s="22"/>
    </row>
    <row r="95" spans="2:5" ht="12.75">
      <c r="B95" s="58" t="s">
        <v>46</v>
      </c>
      <c r="C95" s="58"/>
      <c r="D95" s="58"/>
      <c r="E95" s="58"/>
    </row>
    <row r="96" spans="2:5" ht="40.5" customHeight="1">
      <c r="B96" s="58"/>
      <c r="C96" s="58"/>
      <c r="D96" s="58"/>
      <c r="E96" s="58"/>
    </row>
    <row r="97" spans="2:5" ht="12.75">
      <c r="B97" s="29"/>
      <c r="C97" s="29"/>
      <c r="D97" s="29"/>
      <c r="E97" s="23"/>
    </row>
    <row r="98" spans="2:5" ht="12.75">
      <c r="B98" s="29"/>
      <c r="C98" s="29"/>
      <c r="D98" s="29"/>
      <c r="E98" s="23"/>
    </row>
    <row r="99" spans="2:5" ht="12.75">
      <c r="B99" s="29"/>
      <c r="C99" s="29"/>
      <c r="D99" s="29"/>
      <c r="E99" s="23"/>
    </row>
    <row r="100" spans="2:5" ht="12.75">
      <c r="B100" s="29"/>
      <c r="C100" s="29"/>
      <c r="D100" s="29"/>
      <c r="E100" s="23"/>
    </row>
    <row r="101" spans="2:5" ht="12.75">
      <c r="B101" s="29"/>
      <c r="C101" s="29"/>
      <c r="D101" s="29"/>
      <c r="E101" s="23"/>
    </row>
    <row r="102" spans="2:5" ht="12.75">
      <c r="B102" s="29"/>
      <c r="C102" s="29"/>
      <c r="D102" s="29"/>
      <c r="E102" s="23"/>
    </row>
    <row r="103" spans="2:5" ht="12.75">
      <c r="B103" s="29"/>
      <c r="C103" s="29"/>
      <c r="D103" s="29"/>
      <c r="E103" s="23"/>
    </row>
    <row r="104" spans="2:5" ht="12.75">
      <c r="B104" s="29"/>
      <c r="C104" s="29"/>
      <c r="D104" s="29"/>
      <c r="E104" s="23"/>
    </row>
    <row r="105" spans="2:5" ht="15.75">
      <c r="B105" s="27" t="s">
        <v>49</v>
      </c>
      <c r="C105" s="59" t="s">
        <v>48</v>
      </c>
      <c r="D105" s="59"/>
      <c r="E105" s="59"/>
    </row>
    <row r="106" spans="2:5" ht="21" customHeight="1">
      <c r="B106" s="28" t="s">
        <v>52</v>
      </c>
      <c r="C106" s="60" t="s">
        <v>51</v>
      </c>
      <c r="D106" s="60"/>
      <c r="E106" s="60"/>
    </row>
    <row r="107" spans="2:5" ht="15.75">
      <c r="B107" s="26"/>
      <c r="C107" s="30"/>
      <c r="D107" s="30"/>
      <c r="E107" s="30"/>
    </row>
    <row r="108" spans="2:5" ht="15.75">
      <c r="B108" s="26"/>
      <c r="C108" s="30"/>
      <c r="D108" s="30"/>
      <c r="E108" s="30"/>
    </row>
    <row r="109" spans="2:5" ht="15.75">
      <c r="B109" s="26"/>
      <c r="C109" s="30"/>
      <c r="D109" s="30"/>
      <c r="E109" s="30"/>
    </row>
    <row r="110" spans="2:5" ht="16.5">
      <c r="B110" s="24"/>
      <c r="C110" s="24"/>
      <c r="D110" s="24"/>
      <c r="E110" s="25"/>
    </row>
    <row r="111" spans="2:5" ht="15.75">
      <c r="B111" s="59" t="s">
        <v>47</v>
      </c>
      <c r="C111" s="59"/>
      <c r="D111" s="59"/>
      <c r="E111" s="59"/>
    </row>
    <row r="112" spans="2:5" ht="23.25" customHeight="1">
      <c r="B112" s="60" t="s">
        <v>50</v>
      </c>
      <c r="C112" s="60"/>
      <c r="D112" s="60"/>
      <c r="E112" s="60"/>
    </row>
  </sheetData>
  <sheetProtection/>
  <mergeCells count="21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  <mergeCell ref="B92:E93"/>
    <mergeCell ref="B95:E96"/>
    <mergeCell ref="C105:E105"/>
    <mergeCell ref="C106:E106"/>
    <mergeCell ref="B111:E111"/>
    <mergeCell ref="B112:E112"/>
  </mergeCells>
  <printOptions/>
  <pageMargins left="0.7" right="0.7" top="0.75" bottom="0.75" header="0.3" footer="0.3"/>
  <pageSetup fitToHeight="0" fitToWidth="1" horizontalDpi="360" verticalDpi="360" orientation="portrait" scale="69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16"/>
  <sheetViews>
    <sheetView view="pageBreakPreview" zoomScale="90" zoomScaleSheetLayoutView="90" zoomScalePageLayoutView="0" workbookViewId="0" topLeftCell="A1">
      <pane ySplit="8" topLeftCell="A82" activePane="bottomLeft" state="frozen"/>
      <selection pane="topLeft" activeCell="A1" sqref="A1"/>
      <selection pane="bottomLeft" activeCell="D90" sqref="D9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33" customWidth="1"/>
    <col min="4" max="4" width="18.00390625" style="33" customWidth="1"/>
    <col min="5" max="5" width="20.8515625" style="33" customWidth="1"/>
    <col min="6" max="16384" width="11.421875" style="1" customWidth="1"/>
  </cols>
  <sheetData>
    <row r="1" ht="13.5" thickBot="1"/>
    <row r="2" spans="2:5" ht="12.75">
      <c r="B2" s="68" t="s">
        <v>44</v>
      </c>
      <c r="C2" s="69"/>
      <c r="D2" s="69"/>
      <c r="E2" s="70"/>
    </row>
    <row r="3" spans="2:5" ht="12.75">
      <c r="B3" s="71" t="s">
        <v>0</v>
      </c>
      <c r="C3" s="72"/>
      <c r="D3" s="72"/>
      <c r="E3" s="73"/>
    </row>
    <row r="4" spans="2:5" ht="12.75">
      <c r="B4" s="71" t="s">
        <v>54</v>
      </c>
      <c r="C4" s="72"/>
      <c r="D4" s="72"/>
      <c r="E4" s="73"/>
    </row>
    <row r="5" spans="2:5" ht="13.5" thickBot="1">
      <c r="B5" s="74" t="s">
        <v>1</v>
      </c>
      <c r="C5" s="75"/>
      <c r="D5" s="75"/>
      <c r="E5" s="76"/>
    </row>
    <row r="6" spans="2:5" ht="13.5" thickBot="1">
      <c r="B6" s="2"/>
      <c r="C6" s="34"/>
      <c r="D6" s="34"/>
      <c r="E6" s="34"/>
    </row>
    <row r="7" spans="2:5" ht="12.75">
      <c r="B7" s="77" t="s">
        <v>2</v>
      </c>
      <c r="C7" s="35" t="s">
        <v>3</v>
      </c>
      <c r="D7" s="65" t="s">
        <v>5</v>
      </c>
      <c r="E7" s="35" t="s">
        <v>6</v>
      </c>
    </row>
    <row r="8" spans="2:5" ht="13.5" thickBot="1">
      <c r="B8" s="78"/>
      <c r="C8" s="36" t="s">
        <v>4</v>
      </c>
      <c r="D8" s="66"/>
      <c r="E8" s="36" t="s">
        <v>7</v>
      </c>
    </row>
    <row r="9" spans="2:5" ht="12.75">
      <c r="B9" s="4" t="s">
        <v>8</v>
      </c>
      <c r="C9" s="37">
        <f>SUM(C10:C12)</f>
        <v>94585025.75</v>
      </c>
      <c r="D9" s="37">
        <f>SUM(D10:D12)</f>
        <v>40364530.16</v>
      </c>
      <c r="E9" s="37">
        <f>SUM(E10:E12)</f>
        <v>40364530.16</v>
      </c>
    </row>
    <row r="10" spans="2:5" ht="12.75">
      <c r="B10" s="5" t="s">
        <v>9</v>
      </c>
      <c r="C10" s="38">
        <v>56118255.75</v>
      </c>
      <c r="D10" s="38">
        <v>22371677.16</v>
      </c>
      <c r="E10" s="38">
        <v>22371677.16</v>
      </c>
    </row>
    <row r="11" spans="2:5" ht="12.75">
      <c r="B11" s="5" t="s">
        <v>10</v>
      </c>
      <c r="C11" s="38">
        <v>38466770</v>
      </c>
      <c r="D11" s="38">
        <v>17992853</v>
      </c>
      <c r="E11" s="38">
        <v>17992853</v>
      </c>
    </row>
    <row r="12" spans="2:5" ht="12.75">
      <c r="B12" s="5" t="s">
        <v>11</v>
      </c>
      <c r="C12" s="38">
        <f>C48</f>
        <v>0</v>
      </c>
      <c r="D12" s="38">
        <f>D48</f>
        <v>0</v>
      </c>
      <c r="E12" s="38">
        <f>E48</f>
        <v>0</v>
      </c>
    </row>
    <row r="13" spans="2:5" ht="12.75">
      <c r="B13" s="4"/>
      <c r="C13" s="38"/>
      <c r="D13" s="38"/>
      <c r="E13" s="38"/>
    </row>
    <row r="14" spans="2:5" ht="15">
      <c r="B14" s="4" t="s">
        <v>42</v>
      </c>
      <c r="C14" s="37">
        <f>SUM(C15:C16)</f>
        <v>94585025.75</v>
      </c>
      <c r="D14" s="37">
        <f>SUM(D15:D16)</f>
        <v>29553332.909999996</v>
      </c>
      <c r="E14" s="37">
        <f>SUM(E15:E16)</f>
        <v>29553332.909999996</v>
      </c>
    </row>
    <row r="15" spans="2:5" ht="12.75">
      <c r="B15" s="5" t="s">
        <v>12</v>
      </c>
      <c r="C15" s="38">
        <v>56118255.75</v>
      </c>
      <c r="D15" s="38">
        <v>17029109.79</v>
      </c>
      <c r="E15" s="38">
        <v>17029109.79</v>
      </c>
    </row>
    <row r="16" spans="2:5" ht="12.75">
      <c r="B16" s="5" t="s">
        <v>13</v>
      </c>
      <c r="C16" s="38">
        <v>38466770</v>
      </c>
      <c r="D16" s="38">
        <v>12524223.12</v>
      </c>
      <c r="E16" s="38">
        <v>12524223.12</v>
      </c>
    </row>
    <row r="17" spans="2:5" ht="12.75">
      <c r="B17" s="6"/>
      <c r="C17" s="38"/>
      <c r="D17" s="38"/>
      <c r="E17" s="38"/>
    </row>
    <row r="18" spans="2:5" ht="12.75">
      <c r="B18" s="4" t="s">
        <v>14</v>
      </c>
      <c r="C18" s="39"/>
      <c r="D18" s="37">
        <f>SUM(D19:D20)</f>
        <v>0</v>
      </c>
      <c r="E18" s="37">
        <f>SUM(E19:E20)</f>
        <v>0</v>
      </c>
    </row>
    <row r="19" spans="2:5" ht="12.75">
      <c r="B19" s="5" t="s">
        <v>15</v>
      </c>
      <c r="C19" s="39"/>
      <c r="D19" s="38"/>
      <c r="E19" s="38"/>
    </row>
    <row r="20" spans="2:5" ht="12.75">
      <c r="B20" s="5" t="s">
        <v>16</v>
      </c>
      <c r="C20" s="39"/>
      <c r="D20" s="38"/>
      <c r="E20" s="38"/>
    </row>
    <row r="21" spans="2:5" ht="12.75">
      <c r="B21" s="6"/>
      <c r="C21" s="38"/>
      <c r="D21" s="38"/>
      <c r="E21" s="38"/>
    </row>
    <row r="22" spans="2:5" ht="12.75">
      <c r="B22" s="4" t="s">
        <v>17</v>
      </c>
      <c r="C22" s="37">
        <f>C9-C14+C18</f>
        <v>0</v>
      </c>
      <c r="D22" s="40">
        <f>D9-D14+D18</f>
        <v>10811197.25</v>
      </c>
      <c r="E22" s="40">
        <f>E9-E14+E18</f>
        <v>10811197.25</v>
      </c>
    </row>
    <row r="23" spans="2:5" ht="12.75">
      <c r="B23" s="4"/>
      <c r="C23" s="38"/>
      <c r="D23" s="41"/>
      <c r="E23" s="41"/>
    </row>
    <row r="24" spans="2:5" ht="12.75">
      <c r="B24" s="4" t="s">
        <v>18</v>
      </c>
      <c r="C24" s="37">
        <f>C22-C12</f>
        <v>0</v>
      </c>
      <c r="D24" s="40">
        <f>D22-D12</f>
        <v>10811197.25</v>
      </c>
      <c r="E24" s="40">
        <f>E22-E12</f>
        <v>10811197.25</v>
      </c>
    </row>
    <row r="25" spans="2:5" ht="12.75">
      <c r="B25" s="4"/>
      <c r="C25" s="38"/>
      <c r="D25" s="41"/>
      <c r="E25" s="41"/>
    </row>
    <row r="26" spans="2:5" ht="25.5">
      <c r="B26" s="4" t="s">
        <v>19</v>
      </c>
      <c r="C26" s="37">
        <f>C24-C18</f>
        <v>0</v>
      </c>
      <c r="D26" s="37">
        <f>D24-D18</f>
        <v>10811197.25</v>
      </c>
      <c r="E26" s="37">
        <f>E24-E18</f>
        <v>10811197.25</v>
      </c>
    </row>
    <row r="27" spans="2:5" ht="13.5" thickBot="1">
      <c r="B27" s="7"/>
      <c r="C27" s="42"/>
      <c r="D27" s="42"/>
      <c r="E27" s="42"/>
    </row>
    <row r="28" spans="2:5" ht="34.5" customHeight="1" thickBot="1">
      <c r="B28" s="67"/>
      <c r="C28" s="67"/>
      <c r="D28" s="67"/>
      <c r="E28" s="67"/>
    </row>
    <row r="29" spans="2:5" ht="13.5" thickBot="1">
      <c r="B29" s="8" t="s">
        <v>20</v>
      </c>
      <c r="C29" s="43" t="s">
        <v>21</v>
      </c>
      <c r="D29" s="43" t="s">
        <v>5</v>
      </c>
      <c r="E29" s="43" t="s">
        <v>22</v>
      </c>
    </row>
    <row r="30" spans="2:5" ht="12.75">
      <c r="B30" s="3"/>
      <c r="C30" s="38"/>
      <c r="D30" s="38"/>
      <c r="E30" s="38"/>
    </row>
    <row r="31" spans="2:5" ht="12.75">
      <c r="B31" s="4" t="s">
        <v>23</v>
      </c>
      <c r="C31" s="37">
        <f>SUM(C32:C33)</f>
        <v>0</v>
      </c>
      <c r="D31" s="40">
        <f>SUM(D32:D33)</f>
        <v>0</v>
      </c>
      <c r="E31" s="40">
        <f>SUM(E32:E33)</f>
        <v>0</v>
      </c>
    </row>
    <row r="32" spans="2:5" ht="12.75">
      <c r="B32" s="5" t="s">
        <v>24</v>
      </c>
      <c r="C32" s="38"/>
      <c r="D32" s="41"/>
      <c r="E32" s="41"/>
    </row>
    <row r="33" spans="2:5" ht="12.75">
      <c r="B33" s="5" t="s">
        <v>25</v>
      </c>
      <c r="C33" s="38"/>
      <c r="D33" s="41"/>
      <c r="E33" s="41"/>
    </row>
    <row r="34" spans="2:5" ht="12.75">
      <c r="B34" s="4"/>
      <c r="C34" s="38"/>
      <c r="D34" s="38"/>
      <c r="E34" s="38"/>
    </row>
    <row r="35" spans="2:5" ht="12.75">
      <c r="B35" s="4" t="s">
        <v>43</v>
      </c>
      <c r="C35" s="37">
        <f>C26-C31</f>
        <v>0</v>
      </c>
      <c r="D35" s="37">
        <f>D26-D31</f>
        <v>10811197.25</v>
      </c>
      <c r="E35" s="37">
        <f>E26-E31</f>
        <v>10811197.25</v>
      </c>
    </row>
    <row r="36" spans="2:5" ht="13.5" thickBot="1">
      <c r="B36" s="9"/>
      <c r="C36" s="44"/>
      <c r="D36" s="44"/>
      <c r="E36" s="44"/>
    </row>
    <row r="37" ht="34.5" customHeight="1" thickBot="1">
      <c r="B37" s="10"/>
    </row>
    <row r="38" spans="2:5" ht="12.75">
      <c r="B38" s="61" t="s">
        <v>20</v>
      </c>
      <c r="C38" s="65" t="s">
        <v>26</v>
      </c>
      <c r="D38" s="63" t="s">
        <v>5</v>
      </c>
      <c r="E38" s="45" t="s">
        <v>6</v>
      </c>
    </row>
    <row r="39" spans="2:5" ht="13.5" thickBot="1">
      <c r="B39" s="62"/>
      <c r="C39" s="66"/>
      <c r="D39" s="64"/>
      <c r="E39" s="46" t="s">
        <v>22</v>
      </c>
    </row>
    <row r="40" spans="2:5" ht="12.75">
      <c r="B40" s="11"/>
      <c r="C40" s="47"/>
      <c r="D40" s="47"/>
      <c r="E40" s="47"/>
    </row>
    <row r="41" spans="2:5" ht="12.75">
      <c r="B41" s="12" t="s">
        <v>27</v>
      </c>
      <c r="C41" s="48">
        <f>SUM(C42:C43)</f>
        <v>0</v>
      </c>
      <c r="D41" s="48">
        <f>SUM(D42:D43)</f>
        <v>0</v>
      </c>
      <c r="E41" s="48">
        <f>SUM(E42:E43)</f>
        <v>0</v>
      </c>
    </row>
    <row r="42" spans="2:5" ht="12.75">
      <c r="B42" s="13" t="s">
        <v>28</v>
      </c>
      <c r="C42" s="47"/>
      <c r="D42" s="49"/>
      <c r="E42" s="49"/>
    </row>
    <row r="43" spans="2:5" ht="12.75">
      <c r="B43" s="13" t="s">
        <v>29</v>
      </c>
      <c r="C43" s="47"/>
      <c r="D43" s="49"/>
      <c r="E43" s="49"/>
    </row>
    <row r="44" spans="2:5" ht="12.75">
      <c r="B44" s="12" t="s">
        <v>30</v>
      </c>
      <c r="C44" s="48">
        <f>SUM(C45:C46)</f>
        <v>0</v>
      </c>
      <c r="D44" s="48">
        <f>SUM(D45:D46)</f>
        <v>0</v>
      </c>
      <c r="E44" s="48">
        <f>SUM(E45:E46)</f>
        <v>0</v>
      </c>
    </row>
    <row r="45" spans="2:5" ht="12.75">
      <c r="B45" s="13" t="s">
        <v>31</v>
      </c>
      <c r="C45" s="47"/>
      <c r="D45" s="49"/>
      <c r="E45" s="49"/>
    </row>
    <row r="46" spans="2:5" ht="12.75">
      <c r="B46" s="13" t="s">
        <v>32</v>
      </c>
      <c r="C46" s="47"/>
      <c r="D46" s="49"/>
      <c r="E46" s="49"/>
    </row>
    <row r="47" spans="2:5" ht="12.75">
      <c r="B47" s="12"/>
      <c r="C47" s="47"/>
      <c r="D47" s="47"/>
      <c r="E47" s="47"/>
    </row>
    <row r="48" spans="2:5" ht="12.75">
      <c r="B48" s="12" t="s">
        <v>33</v>
      </c>
      <c r="C48" s="48">
        <f>C41-C44</f>
        <v>0</v>
      </c>
      <c r="D48" s="50">
        <f>D41-D44</f>
        <v>0</v>
      </c>
      <c r="E48" s="50">
        <f>E41-E44</f>
        <v>0</v>
      </c>
    </row>
    <row r="49" spans="2:5" ht="13.5" thickBot="1">
      <c r="B49" s="15"/>
      <c r="C49" s="51"/>
      <c r="D49" s="52"/>
      <c r="E49" s="52"/>
    </row>
    <row r="50" ht="34.5" customHeight="1" thickBot="1">
      <c r="B50" s="10"/>
    </row>
    <row r="51" spans="2:5" ht="12.75">
      <c r="B51" s="61" t="s">
        <v>20</v>
      </c>
      <c r="C51" s="45" t="s">
        <v>3</v>
      </c>
      <c r="D51" s="63" t="s">
        <v>5</v>
      </c>
      <c r="E51" s="45" t="s">
        <v>6</v>
      </c>
    </row>
    <row r="52" spans="2:5" ht="13.5" thickBot="1">
      <c r="B52" s="62"/>
      <c r="C52" s="46" t="s">
        <v>21</v>
      </c>
      <c r="D52" s="64"/>
      <c r="E52" s="46" t="s">
        <v>22</v>
      </c>
    </row>
    <row r="53" spans="2:5" ht="12.75">
      <c r="B53" s="11"/>
      <c r="C53" s="47"/>
      <c r="D53" s="47"/>
      <c r="E53" s="47"/>
    </row>
    <row r="54" spans="2:5" ht="12.75">
      <c r="B54" s="14" t="s">
        <v>34</v>
      </c>
      <c r="C54" s="47">
        <f>C10</f>
        <v>56118255.75</v>
      </c>
      <c r="D54" s="49">
        <f>D10</f>
        <v>22371677.16</v>
      </c>
      <c r="E54" s="49">
        <f>E10</f>
        <v>22371677.16</v>
      </c>
    </row>
    <row r="55" spans="2:5" ht="12.75">
      <c r="B55" s="14"/>
      <c r="C55" s="47"/>
      <c r="D55" s="49"/>
      <c r="E55" s="49"/>
    </row>
    <row r="56" spans="2:5" ht="12.75">
      <c r="B56" s="16" t="s">
        <v>35</v>
      </c>
      <c r="C56" s="47">
        <f>C42-C45</f>
        <v>0</v>
      </c>
      <c r="D56" s="49">
        <f>D42-D45</f>
        <v>0</v>
      </c>
      <c r="E56" s="49">
        <f>E42-E45</f>
        <v>0</v>
      </c>
    </row>
    <row r="57" spans="2:5" ht="12.75">
      <c r="B57" s="13" t="s">
        <v>28</v>
      </c>
      <c r="C57" s="47">
        <f>C42</f>
        <v>0</v>
      </c>
      <c r="D57" s="49">
        <f>D42</f>
        <v>0</v>
      </c>
      <c r="E57" s="49">
        <f>E42</f>
        <v>0</v>
      </c>
    </row>
    <row r="58" spans="2:5" ht="12.75">
      <c r="B58" s="13" t="s">
        <v>31</v>
      </c>
      <c r="C58" s="47">
        <f>C45</f>
        <v>0</v>
      </c>
      <c r="D58" s="49">
        <f>D45</f>
        <v>0</v>
      </c>
      <c r="E58" s="49">
        <f>E45</f>
        <v>0</v>
      </c>
    </row>
    <row r="59" spans="2:5" ht="12.75">
      <c r="B59" s="17"/>
      <c r="C59" s="47"/>
      <c r="D59" s="49"/>
      <c r="E59" s="49"/>
    </row>
    <row r="60" spans="2:5" ht="12.75">
      <c r="B60" s="17" t="s">
        <v>12</v>
      </c>
      <c r="C60" s="47">
        <f>C15</f>
        <v>56118255.75</v>
      </c>
      <c r="D60" s="47">
        <f>D15</f>
        <v>17029109.79</v>
      </c>
      <c r="E60" s="47">
        <f>E15</f>
        <v>17029109.79</v>
      </c>
    </row>
    <row r="61" spans="2:5" ht="12.75">
      <c r="B61" s="17"/>
      <c r="C61" s="47"/>
      <c r="D61" s="47"/>
      <c r="E61" s="47"/>
    </row>
    <row r="62" spans="2:5" ht="12.75">
      <c r="B62" s="17" t="s">
        <v>15</v>
      </c>
      <c r="C62" s="53"/>
      <c r="D62" s="47">
        <f>D19</f>
        <v>0</v>
      </c>
      <c r="E62" s="47">
        <f>E19</f>
        <v>0</v>
      </c>
    </row>
    <row r="63" spans="2:5" ht="12.75">
      <c r="B63" s="17"/>
      <c r="C63" s="47"/>
      <c r="D63" s="47"/>
      <c r="E63" s="47"/>
    </row>
    <row r="64" spans="2:5" ht="12.75">
      <c r="B64" s="18" t="s">
        <v>36</v>
      </c>
      <c r="C64" s="48">
        <f>C54+C56-C60+C62</f>
        <v>0</v>
      </c>
      <c r="D64" s="50">
        <f>D54+D56-D60+D62</f>
        <v>5342567.370000001</v>
      </c>
      <c r="E64" s="50">
        <f>E54+E56-E60+E62</f>
        <v>5342567.370000001</v>
      </c>
    </row>
    <row r="65" spans="2:5" ht="12.75">
      <c r="B65" s="18"/>
      <c r="C65" s="48"/>
      <c r="D65" s="50"/>
      <c r="E65" s="50"/>
    </row>
    <row r="66" spans="2:5" ht="25.5">
      <c r="B66" s="19" t="s">
        <v>37</v>
      </c>
      <c r="C66" s="48">
        <f>C64-C56</f>
        <v>0</v>
      </c>
      <c r="D66" s="50">
        <f>D64-D56</f>
        <v>5342567.370000001</v>
      </c>
      <c r="E66" s="50">
        <f>E64-E56</f>
        <v>5342567.370000001</v>
      </c>
    </row>
    <row r="67" spans="2:5" ht="13.5" thickBot="1">
      <c r="B67" s="15"/>
      <c r="C67" s="51"/>
      <c r="D67" s="52"/>
      <c r="E67" s="52"/>
    </row>
    <row r="68" ht="34.5" customHeight="1" thickBot="1">
      <c r="B68" s="10"/>
    </row>
    <row r="69" spans="2:5" ht="12.75">
      <c r="B69" s="61" t="s">
        <v>20</v>
      </c>
      <c r="C69" s="65" t="s">
        <v>26</v>
      </c>
      <c r="D69" s="63" t="s">
        <v>5</v>
      </c>
      <c r="E69" s="45" t="s">
        <v>6</v>
      </c>
    </row>
    <row r="70" spans="2:5" ht="13.5" thickBot="1">
      <c r="B70" s="62"/>
      <c r="C70" s="66"/>
      <c r="D70" s="64"/>
      <c r="E70" s="46" t="s">
        <v>22</v>
      </c>
    </row>
    <row r="71" spans="2:5" ht="12.75">
      <c r="B71" s="11"/>
      <c r="C71" s="47"/>
      <c r="D71" s="47"/>
      <c r="E71" s="47"/>
    </row>
    <row r="72" spans="2:5" ht="12.75">
      <c r="B72" s="14" t="s">
        <v>10</v>
      </c>
      <c r="C72" s="47">
        <f>C11</f>
        <v>38466770</v>
      </c>
      <c r="D72" s="49">
        <f>D11</f>
        <v>17992853</v>
      </c>
      <c r="E72" s="49">
        <f>E11</f>
        <v>17992853</v>
      </c>
    </row>
    <row r="73" spans="2:5" ht="12.75">
      <c r="B73" s="14"/>
      <c r="C73" s="47"/>
      <c r="D73" s="49"/>
      <c r="E73" s="49"/>
    </row>
    <row r="74" spans="2:5" ht="25.5">
      <c r="B74" s="20" t="s">
        <v>38</v>
      </c>
      <c r="C74" s="47">
        <f>C75-C76</f>
        <v>0</v>
      </c>
      <c r="D74" s="49">
        <f>D75-D76</f>
        <v>0</v>
      </c>
      <c r="E74" s="49">
        <f>E75-E76</f>
        <v>0</v>
      </c>
    </row>
    <row r="75" spans="2:5" ht="12.75">
      <c r="B75" s="13" t="s">
        <v>29</v>
      </c>
      <c r="C75" s="47">
        <f>C43</f>
        <v>0</v>
      </c>
      <c r="D75" s="49">
        <f>D43</f>
        <v>0</v>
      </c>
      <c r="E75" s="49">
        <f>E43</f>
        <v>0</v>
      </c>
    </row>
    <row r="76" spans="2:5" ht="12.75">
      <c r="B76" s="13" t="s">
        <v>32</v>
      </c>
      <c r="C76" s="47">
        <f>C46</f>
        <v>0</v>
      </c>
      <c r="D76" s="49">
        <f>D46</f>
        <v>0</v>
      </c>
      <c r="E76" s="49">
        <f>E46</f>
        <v>0</v>
      </c>
    </row>
    <row r="77" spans="2:5" ht="12.75">
      <c r="B77" s="17"/>
      <c r="C77" s="47"/>
      <c r="D77" s="49"/>
      <c r="E77" s="49"/>
    </row>
    <row r="78" spans="2:5" ht="12.75">
      <c r="B78" s="17" t="s">
        <v>39</v>
      </c>
      <c r="C78" s="47">
        <f>C16</f>
        <v>38466770</v>
      </c>
      <c r="D78" s="47">
        <f>D16</f>
        <v>12524223.12</v>
      </c>
      <c r="E78" s="47">
        <f>E16</f>
        <v>12524223.12</v>
      </c>
    </row>
    <row r="79" spans="2:5" ht="12.75">
      <c r="B79" s="17"/>
      <c r="C79" s="47"/>
      <c r="D79" s="47"/>
      <c r="E79" s="47"/>
    </row>
    <row r="80" spans="2:5" ht="12.75">
      <c r="B80" s="17" t="s">
        <v>16</v>
      </c>
      <c r="C80" s="53"/>
      <c r="D80" s="47">
        <f>D20</f>
        <v>0</v>
      </c>
      <c r="E80" s="47">
        <f>E20</f>
        <v>0</v>
      </c>
    </row>
    <row r="81" spans="2:5" ht="12.75">
      <c r="B81" s="17"/>
      <c r="C81" s="47"/>
      <c r="D81" s="47"/>
      <c r="E81" s="47"/>
    </row>
    <row r="82" spans="2:5" ht="12.75">
      <c r="B82" s="18" t="s">
        <v>40</v>
      </c>
      <c r="C82" s="48">
        <f>C72+C74-C78+C80</f>
        <v>0</v>
      </c>
      <c r="D82" s="50">
        <f>D72+D74-D78+D80</f>
        <v>5468629.880000001</v>
      </c>
      <c r="E82" s="50">
        <f>E72+E74-E78+E80</f>
        <v>5468629.880000001</v>
      </c>
    </row>
    <row r="83" spans="2:5" ht="12.75">
      <c r="B83" s="18"/>
      <c r="C83" s="48"/>
      <c r="D83" s="50"/>
      <c r="E83" s="50"/>
    </row>
    <row r="84" spans="2:5" ht="25.5">
      <c r="B84" s="19" t="s">
        <v>41</v>
      </c>
      <c r="C84" s="48">
        <f>C82-C74</f>
        <v>0</v>
      </c>
      <c r="D84" s="50">
        <f>D82-D74</f>
        <v>5468629.880000001</v>
      </c>
      <c r="E84" s="50">
        <f>E82-E74</f>
        <v>5468629.880000001</v>
      </c>
    </row>
    <row r="85" spans="2:5" ht="13.5" thickBot="1">
      <c r="B85" s="15"/>
      <c r="C85" s="51"/>
      <c r="D85" s="52"/>
      <c r="E85" s="52"/>
    </row>
    <row r="86" spans="2:5" ht="12.75">
      <c r="B86" s="55"/>
      <c r="C86" s="56"/>
      <c r="D86" s="56"/>
      <c r="E86" s="56"/>
    </row>
    <row r="87" spans="2:5" ht="12.75">
      <c r="B87" s="55"/>
      <c r="C87" s="56"/>
      <c r="D87" s="56"/>
      <c r="E87" s="56"/>
    </row>
    <row r="88" spans="2:5" ht="12.75">
      <c r="B88" s="55"/>
      <c r="C88" s="56"/>
      <c r="D88" s="56"/>
      <c r="E88" s="56"/>
    </row>
    <row r="89" spans="2:5" ht="12.75">
      <c r="B89" s="55"/>
      <c r="C89" s="56"/>
      <c r="D89" s="56"/>
      <c r="E89" s="56"/>
    </row>
    <row r="90" spans="2:5" ht="12.75">
      <c r="B90" s="55"/>
      <c r="C90" s="56"/>
      <c r="D90" s="56"/>
      <c r="E90" s="56"/>
    </row>
    <row r="91" spans="2:5" ht="12.75">
      <c r="B91" s="55"/>
      <c r="C91" s="56"/>
      <c r="D91" s="56"/>
      <c r="E91" s="56"/>
    </row>
    <row r="92" ht="14.25" customHeight="1"/>
    <row r="93" spans="2:5" ht="12.75">
      <c r="B93" s="57" t="s">
        <v>45</v>
      </c>
      <c r="C93" s="57"/>
      <c r="D93" s="57"/>
      <c r="E93" s="57"/>
    </row>
    <row r="94" spans="2:5" ht="19.5" customHeight="1">
      <c r="B94" s="57"/>
      <c r="C94" s="57"/>
      <c r="D94" s="57"/>
      <c r="E94" s="57"/>
    </row>
    <row r="95" spans="2:5" ht="19.5" customHeight="1">
      <c r="B95" s="54"/>
      <c r="C95" s="54"/>
      <c r="D95" s="54"/>
      <c r="E95" s="54"/>
    </row>
    <row r="96" spans="2:5" ht="19.5" customHeight="1">
      <c r="B96" s="54"/>
      <c r="C96" s="54"/>
      <c r="D96" s="54"/>
      <c r="E96" s="54"/>
    </row>
    <row r="97" spans="2:5" ht="19.5" customHeight="1">
      <c r="B97" s="54"/>
      <c r="C97" s="54"/>
      <c r="D97" s="54"/>
      <c r="E97" s="54"/>
    </row>
    <row r="98" spans="2:5" ht="15.75">
      <c r="B98" s="21"/>
      <c r="C98" s="21"/>
      <c r="D98" s="21"/>
      <c r="E98" s="22"/>
    </row>
    <row r="99" spans="2:5" ht="12.75">
      <c r="B99" s="58" t="s">
        <v>46</v>
      </c>
      <c r="C99" s="58"/>
      <c r="D99" s="58"/>
      <c r="E99" s="58"/>
    </row>
    <row r="100" spans="2:5" ht="40.5" customHeight="1">
      <c r="B100" s="58"/>
      <c r="C100" s="58"/>
      <c r="D100" s="58"/>
      <c r="E100" s="58"/>
    </row>
    <row r="101" spans="2:5" ht="12.75">
      <c r="B101" s="31"/>
      <c r="C101" s="31"/>
      <c r="D101" s="31"/>
      <c r="E101" s="23"/>
    </row>
    <row r="102" spans="2:5" ht="12.75">
      <c r="B102" s="31"/>
      <c r="C102" s="31"/>
      <c r="D102" s="31"/>
      <c r="E102" s="23"/>
    </row>
    <row r="103" spans="2:5" ht="12.75">
      <c r="B103" s="31"/>
      <c r="C103" s="31"/>
      <c r="D103" s="31"/>
      <c r="E103" s="23"/>
    </row>
    <row r="104" spans="2:5" ht="12.75">
      <c r="B104" s="31"/>
      <c r="C104" s="31"/>
      <c r="D104" s="31"/>
      <c r="E104" s="23"/>
    </row>
    <row r="105" spans="2:5" ht="12.75">
      <c r="B105" s="31"/>
      <c r="C105" s="31"/>
      <c r="D105" s="31"/>
      <c r="E105" s="23"/>
    </row>
    <row r="106" spans="2:5" ht="12.75">
      <c r="B106" s="31"/>
      <c r="C106" s="31"/>
      <c r="D106" s="31"/>
      <c r="E106" s="23"/>
    </row>
    <row r="107" spans="2:5" ht="12.75">
      <c r="B107" s="31"/>
      <c r="C107" s="31"/>
      <c r="D107" s="31"/>
      <c r="E107" s="23"/>
    </row>
    <row r="108" spans="2:5" ht="12.75">
      <c r="B108" s="31"/>
      <c r="C108" s="31"/>
      <c r="D108" s="31"/>
      <c r="E108" s="23"/>
    </row>
    <row r="109" spans="2:5" ht="15.75">
      <c r="B109" s="27" t="s">
        <v>49</v>
      </c>
      <c r="C109" s="59" t="s">
        <v>48</v>
      </c>
      <c r="D109" s="59"/>
      <c r="E109" s="59"/>
    </row>
    <row r="110" spans="2:5" ht="21" customHeight="1">
      <c r="B110" s="28" t="s">
        <v>52</v>
      </c>
      <c r="C110" s="60" t="s">
        <v>51</v>
      </c>
      <c r="D110" s="60"/>
      <c r="E110" s="60"/>
    </row>
    <row r="111" spans="2:5" ht="15.75">
      <c r="B111" s="26"/>
      <c r="C111" s="32"/>
      <c r="D111" s="32"/>
      <c r="E111" s="32"/>
    </row>
    <row r="112" spans="2:5" ht="15.75">
      <c r="B112" s="26"/>
      <c r="C112" s="32"/>
      <c r="D112" s="32"/>
      <c r="E112" s="32"/>
    </row>
    <row r="113" spans="2:5" ht="15.75">
      <c r="B113" s="26"/>
      <c r="C113" s="32"/>
      <c r="D113" s="32"/>
      <c r="E113" s="32"/>
    </row>
    <row r="114" spans="2:5" ht="16.5">
      <c r="B114" s="24"/>
      <c r="C114" s="24"/>
      <c r="D114" s="24"/>
      <c r="E114" s="25"/>
    </row>
    <row r="115" spans="2:5" ht="15.75">
      <c r="B115" s="59" t="s">
        <v>47</v>
      </c>
      <c r="C115" s="59"/>
      <c r="D115" s="59"/>
      <c r="E115" s="59"/>
    </row>
    <row r="116" spans="2:5" ht="23.25" customHeight="1">
      <c r="B116" s="60" t="s">
        <v>50</v>
      </c>
      <c r="C116" s="60"/>
      <c r="D116" s="60"/>
      <c r="E116" s="60"/>
    </row>
  </sheetData>
  <sheetProtection/>
  <mergeCells count="21">
    <mergeCell ref="B93:E94"/>
    <mergeCell ref="B99:E100"/>
    <mergeCell ref="C109:E109"/>
    <mergeCell ref="C110:E110"/>
    <mergeCell ref="B115:E115"/>
    <mergeCell ref="B116:E116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360" verticalDpi="360" orientation="portrait" scale="69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0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33" customWidth="1"/>
    <col min="4" max="4" width="18.00390625" style="33" customWidth="1"/>
    <col min="5" max="5" width="20.8515625" style="33" customWidth="1"/>
    <col min="6" max="16384" width="11.421875" style="1" customWidth="1"/>
  </cols>
  <sheetData>
    <row r="1" ht="13.5" thickBot="1"/>
    <row r="2" spans="2:5" ht="12.75">
      <c r="B2" s="68" t="s">
        <v>44</v>
      </c>
      <c r="C2" s="69"/>
      <c r="D2" s="69"/>
      <c r="E2" s="70"/>
    </row>
    <row r="3" spans="2:5" ht="12.75">
      <c r="B3" s="71" t="s">
        <v>0</v>
      </c>
      <c r="C3" s="72"/>
      <c r="D3" s="72"/>
      <c r="E3" s="73"/>
    </row>
    <row r="4" spans="2:5" ht="12.75">
      <c r="B4" s="71" t="s">
        <v>55</v>
      </c>
      <c r="C4" s="72"/>
      <c r="D4" s="72"/>
      <c r="E4" s="73"/>
    </row>
    <row r="5" spans="2:5" ht="13.5" thickBot="1">
      <c r="B5" s="74" t="s">
        <v>1</v>
      </c>
      <c r="C5" s="75"/>
      <c r="D5" s="75"/>
      <c r="E5" s="76"/>
    </row>
    <row r="6" spans="2:5" ht="13.5" thickBot="1">
      <c r="B6" s="2"/>
      <c r="C6" s="34"/>
      <c r="D6" s="34"/>
      <c r="E6" s="34"/>
    </row>
    <row r="7" spans="2:5" ht="12.75">
      <c r="B7" s="77" t="s">
        <v>2</v>
      </c>
      <c r="C7" s="35" t="s">
        <v>3</v>
      </c>
      <c r="D7" s="65" t="s">
        <v>5</v>
      </c>
      <c r="E7" s="35" t="s">
        <v>6</v>
      </c>
    </row>
    <row r="8" spans="2:5" ht="13.5" thickBot="1">
      <c r="B8" s="78"/>
      <c r="C8" s="36" t="s">
        <v>4</v>
      </c>
      <c r="D8" s="66"/>
      <c r="E8" s="36" t="s">
        <v>7</v>
      </c>
    </row>
    <row r="9" spans="2:5" ht="12.75">
      <c r="B9" s="4" t="s">
        <v>8</v>
      </c>
      <c r="C9" s="37">
        <f>SUM(C10:C12)</f>
        <v>94585025.75</v>
      </c>
      <c r="D9" s="37">
        <f>SUM(D10:D12)</f>
        <v>48471053.92</v>
      </c>
      <c r="E9" s="37">
        <f>SUM(E10:E12)</f>
        <v>48471053.92</v>
      </c>
    </row>
    <row r="10" spans="2:5" ht="12.75">
      <c r="B10" s="5" t="s">
        <v>9</v>
      </c>
      <c r="C10" s="38">
        <v>56118255.75</v>
      </c>
      <c r="D10" s="38">
        <v>27101748.52</v>
      </c>
      <c r="E10" s="38">
        <v>27101748.52</v>
      </c>
    </row>
    <row r="11" spans="2:5" ht="12.75">
      <c r="B11" s="5" t="s">
        <v>10</v>
      </c>
      <c r="C11" s="38">
        <v>38466770</v>
      </c>
      <c r="D11" s="38">
        <v>21369305.4</v>
      </c>
      <c r="E11" s="38">
        <v>21369305.4</v>
      </c>
    </row>
    <row r="12" spans="2:5" ht="12.75">
      <c r="B12" s="5" t="s">
        <v>11</v>
      </c>
      <c r="C12" s="38">
        <f>C48</f>
        <v>0</v>
      </c>
      <c r="D12" s="38">
        <f>D48</f>
        <v>0</v>
      </c>
      <c r="E12" s="38">
        <f>E48</f>
        <v>0</v>
      </c>
    </row>
    <row r="13" spans="2:5" ht="12.75">
      <c r="B13" s="4"/>
      <c r="C13" s="38"/>
      <c r="D13" s="38"/>
      <c r="E13" s="38"/>
    </row>
    <row r="14" spans="2:5" ht="15">
      <c r="B14" s="4" t="s">
        <v>42</v>
      </c>
      <c r="C14" s="37">
        <f>SUM(C15:C16)</f>
        <v>94585025.75</v>
      </c>
      <c r="D14" s="37">
        <f>SUM(D15:D16)</f>
        <v>35152313.39</v>
      </c>
      <c r="E14" s="37">
        <f>SUM(E15:E16)</f>
        <v>35152313.39</v>
      </c>
    </row>
    <row r="15" spans="2:5" ht="12.75">
      <c r="B15" s="5" t="s">
        <v>12</v>
      </c>
      <c r="C15" s="38">
        <v>56118255.75</v>
      </c>
      <c r="D15" s="38">
        <v>20469130.88</v>
      </c>
      <c r="E15" s="38">
        <v>20469130.88</v>
      </c>
    </row>
    <row r="16" spans="2:5" ht="12.75">
      <c r="B16" s="5" t="s">
        <v>13</v>
      </c>
      <c r="C16" s="38">
        <v>38466770</v>
      </c>
      <c r="D16" s="38">
        <v>14683182.51</v>
      </c>
      <c r="E16" s="38">
        <v>14683182.51</v>
      </c>
    </row>
    <row r="17" spans="2:5" ht="12.75">
      <c r="B17" s="6"/>
      <c r="C17" s="38"/>
      <c r="D17" s="38"/>
      <c r="E17" s="38"/>
    </row>
    <row r="18" spans="2:5" ht="12.75">
      <c r="B18" s="4" t="s">
        <v>14</v>
      </c>
      <c r="C18" s="39"/>
      <c r="D18" s="37">
        <f>SUM(D19:D20)</f>
        <v>0</v>
      </c>
      <c r="E18" s="37">
        <f>SUM(E19:E20)</f>
        <v>0</v>
      </c>
    </row>
    <row r="19" spans="2:5" ht="12.75">
      <c r="B19" s="5" t="s">
        <v>15</v>
      </c>
      <c r="C19" s="39"/>
      <c r="D19" s="38"/>
      <c r="E19" s="38"/>
    </row>
    <row r="20" spans="2:5" ht="12.75">
      <c r="B20" s="5" t="s">
        <v>16</v>
      </c>
      <c r="C20" s="39"/>
      <c r="D20" s="38"/>
      <c r="E20" s="38"/>
    </row>
    <row r="21" spans="2:5" ht="12.75">
      <c r="B21" s="6"/>
      <c r="C21" s="38"/>
      <c r="D21" s="38"/>
      <c r="E21" s="38"/>
    </row>
    <row r="22" spans="2:5" ht="12.75">
      <c r="B22" s="4" t="s">
        <v>17</v>
      </c>
      <c r="C22" s="37">
        <f>C9-C14+C18</f>
        <v>0</v>
      </c>
      <c r="D22" s="40">
        <f>D9-D14+D18</f>
        <v>13318740.530000001</v>
      </c>
      <c r="E22" s="40">
        <f>E9-E14+E18</f>
        <v>13318740.530000001</v>
      </c>
    </row>
    <row r="23" spans="2:5" ht="12.75">
      <c r="B23" s="4"/>
      <c r="C23" s="38"/>
      <c r="D23" s="41"/>
      <c r="E23" s="41"/>
    </row>
    <row r="24" spans="2:5" ht="12.75">
      <c r="B24" s="4" t="s">
        <v>18</v>
      </c>
      <c r="C24" s="37">
        <f>C22-C12</f>
        <v>0</v>
      </c>
      <c r="D24" s="40">
        <f>D22-D12</f>
        <v>13318740.530000001</v>
      </c>
      <c r="E24" s="40">
        <f>E22-E12</f>
        <v>13318740.530000001</v>
      </c>
    </row>
    <row r="25" spans="2:5" ht="12.75">
      <c r="B25" s="4"/>
      <c r="C25" s="38"/>
      <c r="D25" s="41"/>
      <c r="E25" s="41"/>
    </row>
    <row r="26" spans="2:5" ht="25.5">
      <c r="B26" s="4" t="s">
        <v>19</v>
      </c>
      <c r="C26" s="37">
        <f>C24-C18</f>
        <v>0</v>
      </c>
      <c r="D26" s="37">
        <f>D24-D18</f>
        <v>13318740.530000001</v>
      </c>
      <c r="E26" s="37">
        <f>E24-E18</f>
        <v>13318740.530000001</v>
      </c>
    </row>
    <row r="27" spans="2:5" ht="13.5" thickBot="1">
      <c r="B27" s="7"/>
      <c r="C27" s="42"/>
      <c r="D27" s="42"/>
      <c r="E27" s="42"/>
    </row>
    <row r="28" spans="2:5" ht="34.5" customHeight="1" thickBot="1">
      <c r="B28" s="67"/>
      <c r="C28" s="67"/>
      <c r="D28" s="67"/>
      <c r="E28" s="67"/>
    </row>
    <row r="29" spans="2:5" ht="13.5" thickBot="1">
      <c r="B29" s="8" t="s">
        <v>20</v>
      </c>
      <c r="C29" s="43" t="s">
        <v>21</v>
      </c>
      <c r="D29" s="43" t="s">
        <v>5</v>
      </c>
      <c r="E29" s="43" t="s">
        <v>22</v>
      </c>
    </row>
    <row r="30" spans="2:5" ht="12.75">
      <c r="B30" s="3"/>
      <c r="C30" s="38"/>
      <c r="D30" s="38"/>
      <c r="E30" s="38"/>
    </row>
    <row r="31" spans="2:5" ht="12.75">
      <c r="B31" s="4" t="s">
        <v>23</v>
      </c>
      <c r="C31" s="37">
        <f>SUM(C32:C33)</f>
        <v>0</v>
      </c>
      <c r="D31" s="40">
        <f>SUM(D32:D33)</f>
        <v>0</v>
      </c>
      <c r="E31" s="40">
        <f>SUM(E32:E33)</f>
        <v>0</v>
      </c>
    </row>
    <row r="32" spans="2:5" ht="12.75">
      <c r="B32" s="5" t="s">
        <v>24</v>
      </c>
      <c r="C32" s="38"/>
      <c r="D32" s="41"/>
      <c r="E32" s="41"/>
    </row>
    <row r="33" spans="2:5" ht="12.75">
      <c r="B33" s="5" t="s">
        <v>25</v>
      </c>
      <c r="C33" s="38"/>
      <c r="D33" s="41"/>
      <c r="E33" s="41"/>
    </row>
    <row r="34" spans="2:5" ht="12.75">
      <c r="B34" s="4"/>
      <c r="C34" s="38"/>
      <c r="D34" s="38"/>
      <c r="E34" s="38"/>
    </row>
    <row r="35" spans="2:5" ht="12.75">
      <c r="B35" s="4" t="s">
        <v>43</v>
      </c>
      <c r="C35" s="37">
        <f>C26-C31</f>
        <v>0</v>
      </c>
      <c r="D35" s="37">
        <f>D26-D31</f>
        <v>13318740.530000001</v>
      </c>
      <c r="E35" s="37">
        <f>E26-E31</f>
        <v>13318740.530000001</v>
      </c>
    </row>
    <row r="36" spans="2:5" ht="13.5" thickBot="1">
      <c r="B36" s="9"/>
      <c r="C36" s="44"/>
      <c r="D36" s="44"/>
      <c r="E36" s="44"/>
    </row>
    <row r="37" ht="34.5" customHeight="1" thickBot="1">
      <c r="B37" s="10"/>
    </row>
    <row r="38" spans="2:5" ht="12.75">
      <c r="B38" s="61" t="s">
        <v>20</v>
      </c>
      <c r="C38" s="65" t="s">
        <v>26</v>
      </c>
      <c r="D38" s="63" t="s">
        <v>5</v>
      </c>
      <c r="E38" s="45" t="s">
        <v>6</v>
      </c>
    </row>
    <row r="39" spans="2:5" ht="13.5" thickBot="1">
      <c r="B39" s="62"/>
      <c r="C39" s="66"/>
      <c r="D39" s="64"/>
      <c r="E39" s="46" t="s">
        <v>22</v>
      </c>
    </row>
    <row r="40" spans="2:5" ht="12.75">
      <c r="B40" s="11"/>
      <c r="C40" s="47"/>
      <c r="D40" s="47"/>
      <c r="E40" s="47"/>
    </row>
    <row r="41" spans="2:5" ht="12.75">
      <c r="B41" s="12" t="s">
        <v>27</v>
      </c>
      <c r="C41" s="48">
        <f>SUM(C42:C43)</f>
        <v>0</v>
      </c>
      <c r="D41" s="48">
        <f>SUM(D42:D43)</f>
        <v>0</v>
      </c>
      <c r="E41" s="48">
        <f>SUM(E42:E43)</f>
        <v>0</v>
      </c>
    </row>
    <row r="42" spans="2:5" ht="12.75">
      <c r="B42" s="13" t="s">
        <v>28</v>
      </c>
      <c r="C42" s="47"/>
      <c r="D42" s="49"/>
      <c r="E42" s="49"/>
    </row>
    <row r="43" spans="2:5" ht="12.75">
      <c r="B43" s="13" t="s">
        <v>29</v>
      </c>
      <c r="C43" s="47"/>
      <c r="D43" s="49"/>
      <c r="E43" s="49"/>
    </row>
    <row r="44" spans="2:5" ht="12.75">
      <c r="B44" s="12" t="s">
        <v>30</v>
      </c>
      <c r="C44" s="48">
        <f>SUM(C45:C46)</f>
        <v>0</v>
      </c>
      <c r="D44" s="48">
        <f>SUM(D45:D46)</f>
        <v>0</v>
      </c>
      <c r="E44" s="48">
        <f>SUM(E45:E46)</f>
        <v>0</v>
      </c>
    </row>
    <row r="45" spans="2:5" ht="12.75">
      <c r="B45" s="13" t="s">
        <v>31</v>
      </c>
      <c r="C45" s="47"/>
      <c r="D45" s="49"/>
      <c r="E45" s="49"/>
    </row>
    <row r="46" spans="2:5" ht="12.75">
      <c r="B46" s="13" t="s">
        <v>32</v>
      </c>
      <c r="C46" s="47"/>
      <c r="D46" s="49"/>
      <c r="E46" s="49"/>
    </row>
    <row r="47" spans="2:5" ht="12.75">
      <c r="B47" s="12"/>
      <c r="C47" s="47"/>
      <c r="D47" s="47"/>
      <c r="E47" s="47"/>
    </row>
    <row r="48" spans="2:5" ht="12.75">
      <c r="B48" s="12" t="s">
        <v>33</v>
      </c>
      <c r="C48" s="48">
        <f>C41-C44</f>
        <v>0</v>
      </c>
      <c r="D48" s="50">
        <f>D41-D44</f>
        <v>0</v>
      </c>
      <c r="E48" s="50">
        <f>E41-E44</f>
        <v>0</v>
      </c>
    </row>
    <row r="49" spans="2:5" ht="13.5" thickBot="1">
      <c r="B49" s="15"/>
      <c r="C49" s="51"/>
      <c r="D49" s="52"/>
      <c r="E49" s="52"/>
    </row>
    <row r="50" ht="34.5" customHeight="1" thickBot="1">
      <c r="B50" s="10"/>
    </row>
    <row r="51" spans="2:5" ht="12.75">
      <c r="B51" s="61" t="s">
        <v>20</v>
      </c>
      <c r="C51" s="45" t="s">
        <v>3</v>
      </c>
      <c r="D51" s="63" t="s">
        <v>5</v>
      </c>
      <c r="E51" s="45" t="s">
        <v>6</v>
      </c>
    </row>
    <row r="52" spans="2:5" ht="13.5" thickBot="1">
      <c r="B52" s="62"/>
      <c r="C52" s="46" t="s">
        <v>21</v>
      </c>
      <c r="D52" s="64"/>
      <c r="E52" s="46" t="s">
        <v>22</v>
      </c>
    </row>
    <row r="53" spans="2:5" ht="12.75">
      <c r="B53" s="11"/>
      <c r="C53" s="47"/>
      <c r="D53" s="47"/>
      <c r="E53" s="47"/>
    </row>
    <row r="54" spans="2:5" ht="12.75">
      <c r="B54" s="14" t="s">
        <v>34</v>
      </c>
      <c r="C54" s="47">
        <f>C10</f>
        <v>56118255.75</v>
      </c>
      <c r="D54" s="49">
        <f>D10</f>
        <v>27101748.52</v>
      </c>
      <c r="E54" s="49">
        <f>E10</f>
        <v>27101748.52</v>
      </c>
    </row>
    <row r="55" spans="2:5" ht="12.75">
      <c r="B55" s="14"/>
      <c r="C55" s="47"/>
      <c r="D55" s="49"/>
      <c r="E55" s="49"/>
    </row>
    <row r="56" spans="2:5" ht="12.75">
      <c r="B56" s="16" t="s">
        <v>35</v>
      </c>
      <c r="C56" s="47">
        <f>C42-C45</f>
        <v>0</v>
      </c>
      <c r="D56" s="49">
        <f>D42-D45</f>
        <v>0</v>
      </c>
      <c r="E56" s="49">
        <f>E42-E45</f>
        <v>0</v>
      </c>
    </row>
    <row r="57" spans="2:5" ht="12.75">
      <c r="B57" s="13" t="s">
        <v>28</v>
      </c>
      <c r="C57" s="47">
        <f>C42</f>
        <v>0</v>
      </c>
      <c r="D57" s="49">
        <f>D42</f>
        <v>0</v>
      </c>
      <c r="E57" s="49">
        <f>E42</f>
        <v>0</v>
      </c>
    </row>
    <row r="58" spans="2:5" ht="12.75">
      <c r="B58" s="13" t="s">
        <v>31</v>
      </c>
      <c r="C58" s="47">
        <f>C45</f>
        <v>0</v>
      </c>
      <c r="D58" s="49">
        <f>D45</f>
        <v>0</v>
      </c>
      <c r="E58" s="49">
        <f>E45</f>
        <v>0</v>
      </c>
    </row>
    <row r="59" spans="2:5" ht="12.75">
      <c r="B59" s="17"/>
      <c r="C59" s="47"/>
      <c r="D59" s="49"/>
      <c r="E59" s="49"/>
    </row>
    <row r="60" spans="2:5" ht="12.75">
      <c r="B60" s="17" t="s">
        <v>12</v>
      </c>
      <c r="C60" s="47">
        <f>C15</f>
        <v>56118255.75</v>
      </c>
      <c r="D60" s="47">
        <f>D15</f>
        <v>20469130.88</v>
      </c>
      <c r="E60" s="47">
        <f>E15</f>
        <v>20469130.88</v>
      </c>
    </row>
    <row r="61" spans="2:5" ht="12.75">
      <c r="B61" s="17"/>
      <c r="C61" s="47"/>
      <c r="D61" s="47"/>
      <c r="E61" s="47"/>
    </row>
    <row r="62" spans="2:5" ht="12.75">
      <c r="B62" s="17" t="s">
        <v>15</v>
      </c>
      <c r="C62" s="53"/>
      <c r="D62" s="47">
        <f>D19</f>
        <v>0</v>
      </c>
      <c r="E62" s="47">
        <f>E19</f>
        <v>0</v>
      </c>
    </row>
    <row r="63" spans="2:5" ht="12.75">
      <c r="B63" s="17"/>
      <c r="C63" s="47"/>
      <c r="D63" s="47"/>
      <c r="E63" s="47"/>
    </row>
    <row r="64" spans="2:5" ht="12.75">
      <c r="B64" s="18" t="s">
        <v>36</v>
      </c>
      <c r="C64" s="48">
        <f>C54+C56-C60+C62</f>
        <v>0</v>
      </c>
      <c r="D64" s="50">
        <f>D54+D56-D60+D62</f>
        <v>6632617.640000001</v>
      </c>
      <c r="E64" s="50">
        <f>E54+E56-E60+E62</f>
        <v>6632617.640000001</v>
      </c>
    </row>
    <row r="65" spans="2:5" ht="12.75">
      <c r="B65" s="18"/>
      <c r="C65" s="48"/>
      <c r="D65" s="50"/>
      <c r="E65" s="50"/>
    </row>
    <row r="66" spans="2:5" ht="25.5">
      <c r="B66" s="19" t="s">
        <v>37</v>
      </c>
      <c r="C66" s="48">
        <f>C64-C56</f>
        <v>0</v>
      </c>
      <c r="D66" s="50">
        <f>D64-D56</f>
        <v>6632617.640000001</v>
      </c>
      <c r="E66" s="50">
        <f>E64-E56</f>
        <v>6632617.640000001</v>
      </c>
    </row>
    <row r="67" spans="2:5" ht="13.5" thickBot="1">
      <c r="B67" s="15"/>
      <c r="C67" s="51"/>
      <c r="D67" s="52"/>
      <c r="E67" s="52"/>
    </row>
    <row r="68" ht="34.5" customHeight="1" thickBot="1">
      <c r="B68" s="10"/>
    </row>
    <row r="69" spans="2:5" ht="12.75">
      <c r="B69" s="61" t="s">
        <v>20</v>
      </c>
      <c r="C69" s="65" t="s">
        <v>26</v>
      </c>
      <c r="D69" s="63" t="s">
        <v>5</v>
      </c>
      <c r="E69" s="45" t="s">
        <v>6</v>
      </c>
    </row>
    <row r="70" spans="2:5" ht="13.5" thickBot="1">
      <c r="B70" s="62"/>
      <c r="C70" s="66"/>
      <c r="D70" s="64"/>
      <c r="E70" s="46" t="s">
        <v>22</v>
      </c>
    </row>
    <row r="71" spans="2:5" ht="12.75">
      <c r="B71" s="11"/>
      <c r="C71" s="47"/>
      <c r="D71" s="47"/>
      <c r="E71" s="47"/>
    </row>
    <row r="72" spans="2:5" ht="12.75">
      <c r="B72" s="14" t="s">
        <v>10</v>
      </c>
      <c r="C72" s="47">
        <f>C11</f>
        <v>38466770</v>
      </c>
      <c r="D72" s="49">
        <f>D11</f>
        <v>21369305.4</v>
      </c>
      <c r="E72" s="49">
        <f>E11</f>
        <v>21369305.4</v>
      </c>
    </row>
    <row r="73" spans="2:5" ht="12.75">
      <c r="B73" s="14"/>
      <c r="C73" s="47"/>
      <c r="D73" s="49"/>
      <c r="E73" s="49"/>
    </row>
    <row r="74" spans="2:5" ht="25.5">
      <c r="B74" s="20" t="s">
        <v>38</v>
      </c>
      <c r="C74" s="47">
        <f>C75-C76</f>
        <v>0</v>
      </c>
      <c r="D74" s="49">
        <f>D75-D76</f>
        <v>0</v>
      </c>
      <c r="E74" s="49">
        <f>E75-E76</f>
        <v>0</v>
      </c>
    </row>
    <row r="75" spans="2:5" ht="12.75">
      <c r="B75" s="13" t="s">
        <v>29</v>
      </c>
      <c r="C75" s="47">
        <f>C43</f>
        <v>0</v>
      </c>
      <c r="D75" s="49">
        <f>D43</f>
        <v>0</v>
      </c>
      <c r="E75" s="49">
        <f>E43</f>
        <v>0</v>
      </c>
    </row>
    <row r="76" spans="2:5" ht="12.75">
      <c r="B76" s="13" t="s">
        <v>32</v>
      </c>
      <c r="C76" s="47">
        <f>C46</f>
        <v>0</v>
      </c>
      <c r="D76" s="49">
        <f>D46</f>
        <v>0</v>
      </c>
      <c r="E76" s="49">
        <f>E46</f>
        <v>0</v>
      </c>
    </row>
    <row r="77" spans="2:5" ht="12.75">
      <c r="B77" s="17"/>
      <c r="C77" s="47"/>
      <c r="D77" s="49"/>
      <c r="E77" s="49"/>
    </row>
    <row r="78" spans="2:5" ht="12.75">
      <c r="B78" s="17" t="s">
        <v>39</v>
      </c>
      <c r="C78" s="47">
        <f>C16</f>
        <v>38466770</v>
      </c>
      <c r="D78" s="47">
        <f>D16</f>
        <v>14683182.51</v>
      </c>
      <c r="E78" s="47">
        <f>E16</f>
        <v>14683182.51</v>
      </c>
    </row>
    <row r="79" spans="2:5" ht="12.75">
      <c r="B79" s="17"/>
      <c r="C79" s="47"/>
      <c r="D79" s="47"/>
      <c r="E79" s="47"/>
    </row>
    <row r="80" spans="2:5" ht="12.75">
      <c r="B80" s="17" t="s">
        <v>16</v>
      </c>
      <c r="C80" s="53"/>
      <c r="D80" s="47">
        <f>D20</f>
        <v>0</v>
      </c>
      <c r="E80" s="47">
        <f>E20</f>
        <v>0</v>
      </c>
    </row>
    <row r="81" spans="2:5" ht="12.75">
      <c r="B81" s="17"/>
      <c r="C81" s="47"/>
      <c r="D81" s="47"/>
      <c r="E81" s="47"/>
    </row>
    <row r="82" spans="2:5" ht="12.75">
      <c r="B82" s="18" t="s">
        <v>40</v>
      </c>
      <c r="C82" s="48">
        <f>C72+C74-C78+C80</f>
        <v>0</v>
      </c>
      <c r="D82" s="50">
        <f>D72+D74-D78+D80</f>
        <v>6686122.889999999</v>
      </c>
      <c r="E82" s="50">
        <f>E72+E74-E78+E80</f>
        <v>6686122.889999999</v>
      </c>
    </row>
    <row r="83" spans="2:5" ht="12.75">
      <c r="B83" s="18"/>
      <c r="C83" s="48"/>
      <c r="D83" s="50"/>
      <c r="E83" s="50"/>
    </row>
    <row r="84" spans="2:5" ht="25.5">
      <c r="B84" s="19" t="s">
        <v>41</v>
      </c>
      <c r="C84" s="48">
        <f>C82-C74</f>
        <v>0</v>
      </c>
      <c r="D84" s="50">
        <f>D82-D74</f>
        <v>6686122.889999999</v>
      </c>
      <c r="E84" s="50">
        <f>E82-E74</f>
        <v>6686122.889999999</v>
      </c>
    </row>
    <row r="85" spans="2:5" ht="13.5" thickBot="1">
      <c r="B85" s="15"/>
      <c r="C85" s="51"/>
      <c r="D85" s="52"/>
      <c r="E85" s="52"/>
    </row>
    <row r="97" spans="2:5" ht="12.75">
      <c r="B97" s="57" t="s">
        <v>45</v>
      </c>
      <c r="C97" s="57"/>
      <c r="D97" s="57"/>
      <c r="E97" s="57"/>
    </row>
    <row r="98" spans="2:5" ht="19.5" customHeight="1">
      <c r="B98" s="57"/>
      <c r="C98" s="57"/>
      <c r="D98" s="57"/>
      <c r="E98" s="57"/>
    </row>
    <row r="99" spans="2:5" ht="19.5" customHeight="1">
      <c r="B99" s="54"/>
      <c r="C99" s="54"/>
      <c r="D99" s="54"/>
      <c r="E99" s="54"/>
    </row>
    <row r="100" spans="2:5" ht="19.5" customHeight="1">
      <c r="B100" s="54"/>
      <c r="C100" s="54"/>
      <c r="D100" s="54"/>
      <c r="E100" s="54"/>
    </row>
    <row r="101" spans="2:5" ht="19.5" customHeight="1">
      <c r="B101" s="54"/>
      <c r="C101" s="54"/>
      <c r="D101" s="54"/>
      <c r="E101" s="54"/>
    </row>
    <row r="102" spans="2:5" ht="15.75">
      <c r="B102" s="21"/>
      <c r="C102" s="22"/>
      <c r="D102" s="22"/>
      <c r="E102" s="22"/>
    </row>
    <row r="103" spans="2:5" ht="12.75">
      <c r="B103" s="58" t="s">
        <v>46</v>
      </c>
      <c r="C103" s="58"/>
      <c r="D103" s="58"/>
      <c r="E103" s="58"/>
    </row>
    <row r="104" spans="2:5" ht="40.5" customHeight="1">
      <c r="B104" s="58"/>
      <c r="C104" s="58"/>
      <c r="D104" s="58"/>
      <c r="E104" s="58"/>
    </row>
    <row r="105" spans="2:5" ht="12.75">
      <c r="B105" s="31"/>
      <c r="C105" s="23"/>
      <c r="D105" s="23"/>
      <c r="E105" s="23"/>
    </row>
    <row r="106" spans="2:5" ht="12.75">
      <c r="B106" s="31"/>
      <c r="C106" s="23"/>
      <c r="D106" s="23"/>
      <c r="E106" s="23"/>
    </row>
    <row r="107" spans="2:5" ht="12.75">
      <c r="B107" s="31"/>
      <c r="C107" s="23"/>
      <c r="D107" s="23"/>
      <c r="E107" s="23"/>
    </row>
    <row r="108" spans="2:5" ht="12.75">
      <c r="B108" s="31"/>
      <c r="C108" s="23"/>
      <c r="D108" s="23"/>
      <c r="E108" s="23"/>
    </row>
    <row r="109" spans="2:5" ht="12.75">
      <c r="B109" s="31"/>
      <c r="C109" s="23"/>
      <c r="D109" s="23"/>
      <c r="E109" s="23"/>
    </row>
    <row r="110" spans="2:5" ht="12.75">
      <c r="B110" s="31"/>
      <c r="C110" s="23"/>
      <c r="D110" s="23"/>
      <c r="E110" s="23"/>
    </row>
    <row r="111" spans="2:5" ht="12.75">
      <c r="B111" s="31"/>
      <c r="C111" s="23"/>
      <c r="D111" s="23"/>
      <c r="E111" s="23"/>
    </row>
    <row r="112" spans="2:5" ht="12.75">
      <c r="B112" s="31"/>
      <c r="C112" s="23"/>
      <c r="D112" s="23"/>
      <c r="E112" s="23"/>
    </row>
    <row r="113" spans="2:5" ht="15.75">
      <c r="B113" s="27" t="s">
        <v>49</v>
      </c>
      <c r="C113" s="59" t="s">
        <v>48</v>
      </c>
      <c r="D113" s="59"/>
      <c r="E113" s="59"/>
    </row>
    <row r="114" spans="2:5" ht="21" customHeight="1">
      <c r="B114" s="28" t="s">
        <v>52</v>
      </c>
      <c r="C114" s="60" t="s">
        <v>51</v>
      </c>
      <c r="D114" s="60"/>
      <c r="E114" s="60"/>
    </row>
    <row r="115" spans="2:5" ht="15.75">
      <c r="B115" s="26"/>
      <c r="C115" s="32"/>
      <c r="D115" s="32"/>
      <c r="E115" s="32"/>
    </row>
    <row r="116" spans="2:5" ht="15.75">
      <c r="B116" s="26"/>
      <c r="C116" s="32"/>
      <c r="D116" s="32"/>
      <c r="E116" s="32"/>
    </row>
    <row r="117" spans="2:5" ht="15.75">
      <c r="B117" s="26"/>
      <c r="C117" s="32"/>
      <c r="D117" s="32"/>
      <c r="E117" s="32"/>
    </row>
    <row r="118" spans="2:5" ht="16.5">
      <c r="B118" s="24"/>
      <c r="C118" s="25"/>
      <c r="D118" s="25"/>
      <c r="E118" s="25"/>
    </row>
    <row r="119" spans="2:5" ht="15.75">
      <c r="B119" s="59" t="s">
        <v>47</v>
      </c>
      <c r="C119" s="59"/>
      <c r="D119" s="59"/>
      <c r="E119" s="59"/>
    </row>
    <row r="120" spans="2:5" ht="23.25" customHeight="1">
      <c r="B120" s="60" t="s">
        <v>50</v>
      </c>
      <c r="C120" s="60"/>
      <c r="D120" s="60"/>
      <c r="E120" s="60"/>
    </row>
  </sheetData>
  <sheetProtection/>
  <mergeCells count="21">
    <mergeCell ref="B97:E98"/>
    <mergeCell ref="B103:E104"/>
    <mergeCell ref="C113:E113"/>
    <mergeCell ref="C114:E114"/>
    <mergeCell ref="B119:E119"/>
    <mergeCell ref="B120:E120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360" verticalDpi="360" orientation="portrait" scale="69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2021-07-08T19:40:43Z</cp:lastPrinted>
  <dcterms:created xsi:type="dcterms:W3CDTF">2016-10-11T20:00:09Z</dcterms:created>
  <dcterms:modified xsi:type="dcterms:W3CDTF">2021-07-09T00:38:23Z</dcterms:modified>
  <cp:category/>
  <cp:version/>
  <cp:contentType/>
  <cp:contentStatus/>
</cp:coreProperties>
</file>