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2"/>
  </bookViews>
  <sheets>
    <sheet name="OCTUBRE" sheetId="1" r:id="rId1"/>
    <sheet name="NOVIEMBRE" sheetId="2" r:id="rId2"/>
    <sheet name="DICIEMBRE" sheetId="3" r:id="rId3"/>
  </sheets>
  <definedNames/>
  <calcPr fullCalcOnLoad="1"/>
</workbook>
</file>

<file path=xl/sharedStrings.xml><?xml version="1.0" encoding="utf-8"?>
<sst xmlns="http://schemas.openxmlformats.org/spreadsheetml/2006/main" count="129" uniqueCount="35">
  <si>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</si>
  <si>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</si>
  <si>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</si>
  <si>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</si>
  <si>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</si>
  <si>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</si>
  <si>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</si>
  <si>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</si>
  <si>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</si>
  <si>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</si>
  <si>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</si>
  <si>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</si>
  <si>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</si>
  <si>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</si>
  <si>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</si>
  <si>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</si>
  <si>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</si>
  <si>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</si>
  <si>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</si>
  <si>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</si>
  <si>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</si>
  <si>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</si>
  <si>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</si>
  <si>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</si>
  <si>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</si>
  <si>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</si>
  <si>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</si>
  <si>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</si>
  <si>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</si>
  <si>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</si>
  <si>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</si>
  <si>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</si>
  <si>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31 de Octubre de 2021 (b)</t>
  </si>
  <si>
    <t>Del 1 de Enero al 30 de Noviembre de 2021 (b)</t>
  </si>
  <si>
    <t>Del 1 de Enero al 31 de Diciembre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</si>
</sst>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 indent="2"/>
    </xf>
    <xf numFmtId="0" fontId="46" fillId="0" borderId="11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64" fontId="45" fillId="0" borderId="1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44" fontId="48" fillId="0" borderId="0" xfId="49" applyFont="1" applyAlignment="1">
      <alignment/>
    </xf>
    <xf numFmtId="0" fontId="49" fillId="0" borderId="0" xfId="0" applyFont="1" applyAlignment="1">
      <alignment/>
    </xf>
    <xf numFmtId="44" fontId="45" fillId="0" borderId="13" xfId="49" applyFont="1" applyBorder="1" applyAlignment="1">
      <alignment horizontal="right" vertical="center" wrapText="1"/>
    </xf>
    <xf numFmtId="44" fontId="46" fillId="0" borderId="14" xfId="49" applyFont="1" applyBorder="1" applyAlignment="1">
      <alignment horizontal="right" vertical="center" wrapText="1"/>
    </xf>
    <xf numFmtId="44" fontId="46" fillId="0" borderId="13" xfId="49" applyFont="1" applyBorder="1" applyAlignment="1">
      <alignment horizontal="right" vertical="center" wrapText="1"/>
    </xf>
    <xf numFmtId="44" fontId="45" fillId="0" borderId="15" xfId="49" applyFont="1" applyBorder="1" applyAlignment="1">
      <alignment horizontal="right" vertical="center" wrapText="1"/>
    </xf>
    <xf numFmtId="44" fontId="46" fillId="0" borderId="14" xfId="49" applyFont="1" applyFill="1" applyBorder="1" applyAlignment="1">
      <alignment horizontal="right" vertical="center" wrapText="1"/>
    </xf>
    <xf numFmtId="44" fontId="46" fillId="0" borderId="0" xfId="0" applyNumberFormat="1" applyFont="1" applyAlignment="1">
      <alignment/>
    </xf>
    <xf numFmtId="44" fontId="46" fillId="0" borderId="13" xfId="49" applyFont="1" applyFill="1" applyBorder="1" applyAlignment="1">
      <alignment horizontal="right" vertical="center" wrapText="1"/>
    </xf>
    <xf numFmtId="44" fontId="46" fillId="0" borderId="0" xfId="0" applyNumberFormat="1" applyFont="1" applyFill="1" applyAlignment="1">
      <alignment/>
    </xf>
    <xf numFmtId="44" fontId="45" fillId="0" borderId="13" xfId="49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44" fontId="46" fillId="0" borderId="0" xfId="49" applyFont="1" applyAlignment="1">
      <alignment/>
    </xf>
    <xf numFmtId="44" fontId="45" fillId="33" borderId="10" xfId="49" applyFont="1" applyFill="1" applyBorder="1" applyAlignment="1">
      <alignment horizontal="center" vertical="center" wrapText="1"/>
    </xf>
    <xf numFmtId="44" fontId="45" fillId="0" borderId="10" xfId="49" applyFont="1" applyBorder="1" applyAlignment="1">
      <alignment horizontal="right" vertical="center" wrapText="1"/>
    </xf>
    <xf numFmtId="44" fontId="50" fillId="0" borderId="0" xfId="49" applyFont="1" applyAlignment="1">
      <alignment horizontal="center" wrapText="1"/>
    </xf>
    <xf numFmtId="44" fontId="49" fillId="0" borderId="0" xfId="49" applyFont="1" applyAlignment="1">
      <alignment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4" fontId="51" fillId="34" borderId="0" xfId="49" applyFont="1" applyFill="1" applyBorder="1" applyAlignment="1">
      <alignment horizontal="center" vertical="center" wrapText="1"/>
    </xf>
    <xf numFmtId="44" fontId="52" fillId="34" borderId="0" xfId="49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34" borderId="0" xfId="0" applyFont="1" applyFill="1" applyBorder="1" applyAlignment="1">
      <alignment horizontal="center" vertical="center" wrapText="1"/>
    </xf>
    <xf numFmtId="4" fontId="52" fillId="34" borderId="0" xfId="0" applyNumberFormat="1" applyFont="1" applyFill="1" applyAlignment="1">
      <alignment horizontal="center" wrapText="1"/>
    </xf>
    <xf numFmtId="0" fontId="52" fillId="34" borderId="0" xfId="0" applyFont="1" applyFill="1" applyAlignment="1">
      <alignment horizontal="center" wrapText="1"/>
    </xf>
    <xf numFmtId="44" fontId="45" fillId="33" borderId="23" xfId="49" applyFont="1" applyFill="1" applyBorder="1" applyAlignment="1">
      <alignment horizontal="center" vertical="center" wrapText="1"/>
    </xf>
    <xf numFmtId="44" fontId="45" fillId="33" borderId="24" xfId="49" applyFont="1" applyFill="1" applyBorder="1" applyAlignment="1">
      <alignment horizontal="center" vertical="center" wrapText="1"/>
    </xf>
    <xf numFmtId="44" fontId="45" fillId="33" borderId="25" xfId="49" applyFont="1" applyFill="1" applyBorder="1" applyAlignment="1">
      <alignment horizontal="center" vertical="center" wrapText="1"/>
    </xf>
    <xf numFmtId="44" fontId="45" fillId="33" borderId="22" xfId="49" applyFont="1" applyFill="1" applyBorder="1" applyAlignment="1">
      <alignment horizontal="center" vertical="center" wrapText="1"/>
    </xf>
    <xf numFmtId="44" fontId="45" fillId="33" borderId="15" xfId="49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B9" sqref="B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0" width="12.8515625" style="7" bestFit="1" customWidth="1"/>
    <col min="11" max="16384" width="11.00390625" style="7" customWidth="1"/>
  </cols>
  <sheetData>
    <row r="1" ht="13.5" thickBot="1"/>
    <row r="2" spans="2:8" ht="12.75">
      <c r="B2" s="31" t="s">
        <v>23</v>
      </c>
      <c r="C2" s="32"/>
      <c r="D2" s="32"/>
      <c r="E2" s="32"/>
      <c r="F2" s="32"/>
      <c r="G2" s="32"/>
      <c r="H2" s="33"/>
    </row>
    <row r="3" spans="2:8" ht="12.75">
      <c r="B3" s="34" t="s">
        <v>0</v>
      </c>
      <c r="C3" s="35"/>
      <c r="D3" s="35"/>
      <c r="E3" s="35"/>
      <c r="F3" s="35"/>
      <c r="G3" s="35"/>
      <c r="H3" s="36"/>
    </row>
    <row r="4" spans="2:8" ht="12.75">
      <c r="B4" s="34" t="s">
        <v>1</v>
      </c>
      <c r="C4" s="35"/>
      <c r="D4" s="35"/>
      <c r="E4" s="35"/>
      <c r="F4" s="35"/>
      <c r="G4" s="35"/>
      <c r="H4" s="36"/>
    </row>
    <row r="5" spans="2:8" ht="12.75">
      <c r="B5" s="34" t="s">
        <v>32</v>
      </c>
      <c r="C5" s="35"/>
      <c r="D5" s="35"/>
      <c r="E5" s="35"/>
      <c r="F5" s="35"/>
      <c r="G5" s="35"/>
      <c r="H5" s="36"/>
    </row>
    <row r="6" spans="2:8" ht="13.5" thickBot="1">
      <c r="B6" s="37" t="s">
        <v>2</v>
      </c>
      <c r="C6" s="38"/>
      <c r="D6" s="38"/>
      <c r="E6" s="38"/>
      <c r="F6" s="38"/>
      <c r="G6" s="38"/>
      <c r="H6" s="39"/>
    </row>
    <row r="7" spans="2:8" ht="13.5" thickBot="1">
      <c r="B7" s="40"/>
      <c r="C7" s="42" t="s">
        <v>3</v>
      </c>
      <c r="D7" s="43"/>
      <c r="E7" s="43"/>
      <c r="F7" s="43"/>
      <c r="G7" s="44"/>
      <c r="H7" s="45" t="s">
        <v>4</v>
      </c>
    </row>
    <row r="8" spans="2:8" ht="26.25" thickBot="1">
      <c r="B8" s="41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46"/>
    </row>
    <row r="9" spans="2:8" ht="20.25" customHeight="1">
      <c r="B9" s="2" t="s">
        <v>10</v>
      </c>
      <c r="C9" s="14">
        <f aca="true" t="shared" si="0" ref="C9:H9">C10+C11+C12+C15+C16+C19</f>
        <v>31867892</v>
      </c>
      <c r="D9" s="14">
        <f t="shared" si="0"/>
        <v>2433975.1599999997</v>
      </c>
      <c r="E9" s="14">
        <f t="shared" si="0"/>
        <v>25818837.460000005</v>
      </c>
      <c r="F9" s="14">
        <f t="shared" si="0"/>
        <v>15770970.36</v>
      </c>
      <c r="G9" s="14">
        <f t="shared" si="0"/>
        <v>15736385.36</v>
      </c>
      <c r="H9" s="14">
        <f t="shared" si="0"/>
        <v>10047867.100000001</v>
      </c>
    </row>
    <row r="10" spans="2:10" ht="25.5" customHeight="1">
      <c r="B10" s="3" t="s">
        <v>11</v>
      </c>
      <c r="C10" s="16">
        <v>31867892</v>
      </c>
      <c r="D10" s="15">
        <v>2433975.1599999997</v>
      </c>
      <c r="E10" s="15">
        <v>25818837.460000005</v>
      </c>
      <c r="F10" s="15">
        <v>15770970.36</v>
      </c>
      <c r="G10" s="15">
        <v>15736385.36</v>
      </c>
      <c r="H10" s="15">
        <v>10047867.100000001</v>
      </c>
      <c r="I10" s="19"/>
      <c r="J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9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21</v>
      </c>
      <c r="C21" s="22">
        <f aca="true" t="shared" si="1" ref="C21:H21">C22+C23+C24+C27+C28+C31</f>
        <v>7937000</v>
      </c>
      <c r="D21" s="22">
        <f t="shared" si="1"/>
        <v>11435</v>
      </c>
      <c r="E21" s="22">
        <f t="shared" si="1"/>
        <v>7240165.22</v>
      </c>
      <c r="F21" s="22">
        <f t="shared" si="1"/>
        <v>5707143.74</v>
      </c>
      <c r="G21" s="22">
        <f t="shared" si="1"/>
        <v>5685577.74</v>
      </c>
      <c r="H21" s="22">
        <f t="shared" si="1"/>
        <v>1533021.48</v>
      </c>
    </row>
    <row r="22" spans="2:9" ht="17.25" customHeight="1">
      <c r="B22" s="3" t="s">
        <v>11</v>
      </c>
      <c r="C22" s="16">
        <v>4396000</v>
      </c>
      <c r="D22" s="15">
        <v>11435</v>
      </c>
      <c r="E22" s="15">
        <v>4273010.6</v>
      </c>
      <c r="F22" s="15">
        <v>3129557</v>
      </c>
      <c r="G22" s="15">
        <v>3107991</v>
      </c>
      <c r="H22" s="18">
        <v>1143453.6</v>
      </c>
      <c r="I22" s="19"/>
    </row>
    <row r="23" spans="2:8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9" s="8" customFormat="1" ht="17.25" customHeight="1">
      <c r="B27" s="5" t="s">
        <v>16</v>
      </c>
      <c r="C27" s="20">
        <v>3541000</v>
      </c>
      <c r="D27" s="20"/>
      <c r="E27" s="18">
        <v>2967154.62</v>
      </c>
      <c r="F27" s="18">
        <v>2577586.74</v>
      </c>
      <c r="G27" s="18">
        <v>2577586.74</v>
      </c>
      <c r="H27" s="20">
        <v>389567.88</v>
      </c>
      <c r="I27" s="21"/>
    </row>
    <row r="28" spans="2:8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2" ref="C32:H32">C9+C21</f>
        <v>39804892</v>
      </c>
      <c r="D32" s="14">
        <f t="shared" si="2"/>
        <v>2445410.1599999997</v>
      </c>
      <c r="E32" s="14">
        <f t="shared" si="2"/>
        <v>33059002.680000003</v>
      </c>
      <c r="F32" s="14">
        <f t="shared" si="2"/>
        <v>21478114.1</v>
      </c>
      <c r="G32" s="14">
        <f t="shared" si="2"/>
        <v>21421963.1</v>
      </c>
      <c r="H32" s="14">
        <f t="shared" si="2"/>
        <v>11580888.580000002</v>
      </c>
    </row>
    <row r="33" spans="2:8" ht="13.5" thickBot="1">
      <c r="B33" s="6"/>
      <c r="C33" s="17"/>
      <c r="D33" s="9"/>
      <c r="E33" s="9"/>
      <c r="F33" s="9"/>
      <c r="G33" s="9"/>
      <c r="H33" s="9"/>
    </row>
    <row r="34" spans="3:4" ht="12.75">
      <c r="C34" s="19"/>
      <c r="D34" s="19"/>
    </row>
    <row r="36" spans="2:8" ht="12.75">
      <c r="B36" s="49" t="s">
        <v>24</v>
      </c>
      <c r="C36" s="49"/>
      <c r="D36" s="49"/>
      <c r="E36" s="49"/>
      <c r="F36" s="49"/>
      <c r="G36" s="49"/>
      <c r="H36" s="49"/>
    </row>
    <row r="37" spans="2:8" ht="18.75" customHeight="1">
      <c r="B37" s="49"/>
      <c r="C37" s="49"/>
      <c r="D37" s="49"/>
      <c r="E37" s="49"/>
      <c r="F37" s="49"/>
      <c r="G37" s="49"/>
      <c r="H37" s="49"/>
    </row>
    <row r="38" spans="2:8" ht="15.75">
      <c r="B38" s="10"/>
      <c r="C38" s="10"/>
      <c r="D38" s="10"/>
      <c r="E38" s="11"/>
      <c r="F38" s="11"/>
      <c r="G38" s="12"/>
      <c r="H38" s="12"/>
    </row>
    <row r="39" spans="2:8" ht="12.75">
      <c r="B39" s="50" t="s">
        <v>25</v>
      </c>
      <c r="C39" s="50"/>
      <c r="D39" s="50"/>
      <c r="E39" s="50"/>
      <c r="F39" s="50"/>
      <c r="G39" s="50"/>
      <c r="H39" s="50"/>
    </row>
    <row r="40" spans="2:8" ht="39.75" customHeight="1">
      <c r="B40" s="50"/>
      <c r="C40" s="50"/>
      <c r="D40" s="50"/>
      <c r="E40" s="50"/>
      <c r="F40" s="50"/>
      <c r="G40" s="50"/>
      <c r="H40" s="50"/>
    </row>
    <row r="41" spans="2:8" ht="12.75">
      <c r="B41" s="23"/>
      <c r="C41" s="23"/>
      <c r="D41" s="23"/>
      <c r="E41" s="23"/>
      <c r="F41" s="23"/>
      <c r="G41" s="23"/>
      <c r="H41" s="23"/>
    </row>
    <row r="42" spans="2:8" ht="12.75">
      <c r="B42" s="23"/>
      <c r="C42" s="23"/>
      <c r="D42" s="23"/>
      <c r="E42" s="23"/>
      <c r="F42" s="23"/>
      <c r="G42" s="23"/>
      <c r="H42" s="23"/>
    </row>
    <row r="43" spans="2:8" ht="12.75">
      <c r="B43" s="23"/>
      <c r="C43" s="23"/>
      <c r="D43" s="23"/>
      <c r="E43" s="23"/>
      <c r="F43" s="23"/>
      <c r="G43" s="23"/>
      <c r="H43" s="23"/>
    </row>
    <row r="44" spans="2:8" ht="12.75">
      <c r="B44" s="23"/>
      <c r="C44" s="23"/>
      <c r="D44" s="23"/>
      <c r="E44" s="23"/>
      <c r="F44" s="23"/>
      <c r="G44" s="23"/>
      <c r="H44" s="23"/>
    </row>
    <row r="45" spans="2:8" ht="12.75">
      <c r="B45" s="23"/>
      <c r="C45" s="23"/>
      <c r="D45" s="23"/>
      <c r="E45" s="23"/>
      <c r="F45" s="23"/>
      <c r="G45" s="23"/>
      <c r="H45" s="23"/>
    </row>
    <row r="46" spans="2:8" ht="12.75">
      <c r="B46" s="23"/>
      <c r="C46" s="23"/>
      <c r="D46" s="23"/>
      <c r="E46" s="23"/>
      <c r="F46" s="23"/>
      <c r="G46" s="23"/>
      <c r="H46" s="23"/>
    </row>
    <row r="47" spans="2:8" ht="15.75">
      <c r="B47" s="10"/>
      <c r="C47" s="10"/>
      <c r="D47" s="11"/>
      <c r="E47" s="11"/>
      <c r="F47" s="10"/>
      <c r="G47" s="12"/>
      <c r="H47" s="12"/>
    </row>
    <row r="48" spans="2:8" ht="15.75" customHeight="1">
      <c r="B48" s="51" t="s">
        <v>26</v>
      </c>
      <c r="C48" s="51"/>
      <c r="D48" s="51"/>
      <c r="E48" s="47" t="s">
        <v>27</v>
      </c>
      <c r="F48" s="47"/>
      <c r="G48" s="47"/>
      <c r="H48" s="47"/>
    </row>
    <row r="49" spans="2:8" ht="15.75" customHeight="1">
      <c r="B49" s="52" t="s">
        <v>28</v>
      </c>
      <c r="C49" s="53"/>
      <c r="D49" s="53"/>
      <c r="E49" s="48" t="s">
        <v>29</v>
      </c>
      <c r="F49" s="48"/>
      <c r="G49" s="48"/>
      <c r="H49" s="48"/>
    </row>
    <row r="50" spans="2:8" ht="12.75">
      <c r="B50" s="13"/>
      <c r="C50" s="13"/>
      <c r="D50" s="13"/>
      <c r="E50" s="13"/>
      <c r="F50" s="13"/>
      <c r="G50" s="13"/>
      <c r="H50" s="13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2.75">
      <c r="B56" s="13"/>
      <c r="C56" s="13"/>
      <c r="D56" s="13"/>
      <c r="E56" s="13"/>
      <c r="F56" s="13"/>
      <c r="G56" s="13"/>
      <c r="H56" s="13"/>
    </row>
    <row r="57" spans="2:8" ht="15.75">
      <c r="B57" s="13"/>
      <c r="C57" s="47" t="s">
        <v>30</v>
      </c>
      <c r="D57" s="47"/>
      <c r="E57" s="47"/>
      <c r="F57" s="47"/>
      <c r="G57" s="13"/>
      <c r="H57" s="13"/>
    </row>
    <row r="58" spans="2:8" ht="15.75">
      <c r="B58" s="13"/>
      <c r="C58" s="48" t="s">
        <v>31</v>
      </c>
      <c r="D58" s="48"/>
      <c r="E58" s="48"/>
      <c r="F58" s="48"/>
      <c r="G58" s="13"/>
      <c r="H58" s="13"/>
    </row>
  </sheetData>
  <sheetProtection/>
  <mergeCells count="16">
    <mergeCell ref="C57:F57"/>
    <mergeCell ref="C58:F58"/>
    <mergeCell ref="B36:H37"/>
    <mergeCell ref="B39:H40"/>
    <mergeCell ref="B48:D48"/>
    <mergeCell ref="E48:H48"/>
    <mergeCell ref="B49:D49"/>
    <mergeCell ref="E49:H4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B9" sqref="B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0" width="12.8515625" style="7" bestFit="1" customWidth="1"/>
    <col min="11" max="16384" width="11.00390625" style="7" customWidth="1"/>
  </cols>
  <sheetData>
    <row r="1" ht="13.5" thickBot="1"/>
    <row r="2" spans="2:8" ht="12.75">
      <c r="B2" s="31" t="s">
        <v>23</v>
      </c>
      <c r="C2" s="32"/>
      <c r="D2" s="32"/>
      <c r="E2" s="32"/>
      <c r="F2" s="32"/>
      <c r="G2" s="32"/>
      <c r="H2" s="33"/>
    </row>
    <row r="3" spans="2:8" ht="12.75">
      <c r="B3" s="34" t="s">
        <v>0</v>
      </c>
      <c r="C3" s="35"/>
      <c r="D3" s="35"/>
      <c r="E3" s="35"/>
      <c r="F3" s="35"/>
      <c r="G3" s="35"/>
      <c r="H3" s="36"/>
    </row>
    <row r="4" spans="2:8" ht="12.75">
      <c r="B4" s="34" t="s">
        <v>1</v>
      </c>
      <c r="C4" s="35"/>
      <c r="D4" s="35"/>
      <c r="E4" s="35"/>
      <c r="F4" s="35"/>
      <c r="G4" s="35"/>
      <c r="H4" s="36"/>
    </row>
    <row r="5" spans="2:8" ht="12.75">
      <c r="B5" s="34" t="s">
        <v>33</v>
      </c>
      <c r="C5" s="35"/>
      <c r="D5" s="35"/>
      <c r="E5" s="35"/>
      <c r="F5" s="35"/>
      <c r="G5" s="35"/>
      <c r="H5" s="36"/>
    </row>
    <row r="6" spans="2:8" ht="13.5" thickBot="1">
      <c r="B6" s="37" t="s">
        <v>2</v>
      </c>
      <c r="C6" s="38"/>
      <c r="D6" s="38"/>
      <c r="E6" s="38"/>
      <c r="F6" s="38"/>
      <c r="G6" s="38"/>
      <c r="H6" s="39"/>
    </row>
    <row r="7" spans="2:8" ht="13.5" thickBot="1">
      <c r="B7" s="40"/>
      <c r="C7" s="42" t="s">
        <v>3</v>
      </c>
      <c r="D7" s="43"/>
      <c r="E7" s="43"/>
      <c r="F7" s="43"/>
      <c r="G7" s="44"/>
      <c r="H7" s="45" t="s">
        <v>4</v>
      </c>
    </row>
    <row r="8" spans="2:8" ht="26.25" thickBot="1">
      <c r="B8" s="41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46"/>
    </row>
    <row r="9" spans="2:8" ht="20.25" customHeight="1">
      <c r="B9" s="2" t="s">
        <v>10</v>
      </c>
      <c r="C9" s="14">
        <f aca="true" t="shared" si="0" ref="C9:H9">C10+C11+C12+C15+C16+C19</f>
        <v>31867892</v>
      </c>
      <c r="D9" s="14">
        <f t="shared" si="0"/>
        <v>2059508.3900000001</v>
      </c>
      <c r="E9" s="14">
        <f t="shared" si="0"/>
        <v>25505232.64</v>
      </c>
      <c r="F9" s="14">
        <f t="shared" si="0"/>
        <v>17375038.36</v>
      </c>
      <c r="G9" s="14">
        <f t="shared" si="0"/>
        <v>17375038.36</v>
      </c>
      <c r="H9" s="14">
        <f t="shared" si="0"/>
        <v>8130194.279999999</v>
      </c>
    </row>
    <row r="10" spans="2:10" ht="25.5" customHeight="1">
      <c r="B10" s="3" t="s">
        <v>11</v>
      </c>
      <c r="C10" s="16">
        <v>31867892</v>
      </c>
      <c r="D10" s="15">
        <v>2059508.3900000001</v>
      </c>
      <c r="E10" s="15">
        <v>25505232.64</v>
      </c>
      <c r="F10" s="15">
        <v>17375038.36</v>
      </c>
      <c r="G10" s="15">
        <v>17375038.36</v>
      </c>
      <c r="H10" s="15">
        <v>8130194.279999999</v>
      </c>
      <c r="I10" s="19"/>
      <c r="J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9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21</v>
      </c>
      <c r="C21" s="22">
        <f aca="true" t="shared" si="1" ref="C21:H21">C22+C23+C24+C27+C28+C31</f>
        <v>7937000</v>
      </c>
      <c r="D21" s="22">
        <f t="shared" si="1"/>
        <v>14131</v>
      </c>
      <c r="E21" s="22">
        <f>E22+E23+E24+E27+E28+E31</f>
        <v>7129817.61</v>
      </c>
      <c r="F21" s="22">
        <f t="shared" si="1"/>
        <v>6235390.74</v>
      </c>
      <c r="G21" s="22">
        <f t="shared" si="1"/>
        <v>6235390.74</v>
      </c>
      <c r="H21" s="22">
        <f t="shared" si="1"/>
        <v>894426.87</v>
      </c>
    </row>
    <row r="22" spans="2:9" ht="17.25" customHeight="1">
      <c r="B22" s="3" t="s">
        <v>11</v>
      </c>
      <c r="C22" s="16">
        <v>4396000</v>
      </c>
      <c r="D22" s="15">
        <v>14131</v>
      </c>
      <c r="E22" s="15">
        <v>4161178.99</v>
      </c>
      <c r="F22" s="15">
        <v>3437964</v>
      </c>
      <c r="G22" s="15">
        <v>3437964</v>
      </c>
      <c r="H22" s="18">
        <v>723214.99</v>
      </c>
      <c r="I22" s="19"/>
    </row>
    <row r="23" spans="2:8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9" s="8" customFormat="1" ht="17.25" customHeight="1">
      <c r="B27" s="5" t="s">
        <v>16</v>
      </c>
      <c r="C27" s="20">
        <v>3541000</v>
      </c>
      <c r="D27" s="20">
        <v>0</v>
      </c>
      <c r="E27" s="18">
        <v>2968638.62</v>
      </c>
      <c r="F27" s="18">
        <v>2797426.74</v>
      </c>
      <c r="G27" s="18">
        <v>2797426.74</v>
      </c>
      <c r="H27" s="20">
        <v>171211.88</v>
      </c>
      <c r="I27" s="21"/>
    </row>
    <row r="28" spans="2:8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2" ref="C32:H32">C9+C21</f>
        <v>39804892</v>
      </c>
      <c r="D32" s="14">
        <f t="shared" si="2"/>
        <v>2073639.3900000001</v>
      </c>
      <c r="E32" s="14">
        <f>E9+E21</f>
        <v>32635050.25</v>
      </c>
      <c r="F32" s="14">
        <f t="shared" si="2"/>
        <v>23610429.1</v>
      </c>
      <c r="G32" s="14">
        <f t="shared" si="2"/>
        <v>23610429.1</v>
      </c>
      <c r="H32" s="14">
        <f>H9+H21</f>
        <v>9024621.149999999</v>
      </c>
    </row>
    <row r="33" spans="2:8" ht="13.5" thickBot="1">
      <c r="B33" s="6"/>
      <c r="C33" s="17"/>
      <c r="D33" s="9"/>
      <c r="E33" s="9"/>
      <c r="F33" s="9"/>
      <c r="G33" s="9"/>
      <c r="H33" s="9"/>
    </row>
    <row r="34" ht="12.75">
      <c r="H34" s="19">
        <f>H32-9024621.15</f>
        <v>0</v>
      </c>
    </row>
    <row r="36" spans="2:8" ht="12.75">
      <c r="B36" s="49" t="s">
        <v>24</v>
      </c>
      <c r="C36" s="49"/>
      <c r="D36" s="49"/>
      <c r="E36" s="49"/>
      <c r="F36" s="49"/>
      <c r="G36" s="49"/>
      <c r="H36" s="49"/>
    </row>
    <row r="37" spans="2:8" ht="18.75" customHeight="1">
      <c r="B37" s="49"/>
      <c r="C37" s="49"/>
      <c r="D37" s="49"/>
      <c r="E37" s="49"/>
      <c r="F37" s="49"/>
      <c r="G37" s="49"/>
      <c r="H37" s="49"/>
    </row>
    <row r="38" spans="2:8" ht="15.75">
      <c r="B38" s="10"/>
      <c r="C38" s="10"/>
      <c r="D38" s="10"/>
      <c r="E38" s="11"/>
      <c r="F38" s="11"/>
      <c r="G38" s="12"/>
      <c r="H38" s="12"/>
    </row>
    <row r="39" spans="2:8" ht="12.75">
      <c r="B39" s="50" t="s">
        <v>25</v>
      </c>
      <c r="C39" s="50"/>
      <c r="D39" s="50"/>
      <c r="E39" s="50"/>
      <c r="F39" s="50"/>
      <c r="G39" s="50"/>
      <c r="H39" s="50"/>
    </row>
    <row r="40" spans="2:8" ht="39.75" customHeight="1">
      <c r="B40" s="50"/>
      <c r="C40" s="50"/>
      <c r="D40" s="50"/>
      <c r="E40" s="50"/>
      <c r="F40" s="50"/>
      <c r="G40" s="50"/>
      <c r="H40" s="50"/>
    </row>
    <row r="41" spans="2:8" ht="12.75">
      <c r="B41" s="24"/>
      <c r="C41" s="24"/>
      <c r="D41" s="24"/>
      <c r="E41" s="24"/>
      <c r="F41" s="24"/>
      <c r="G41" s="24"/>
      <c r="H41" s="24"/>
    </row>
    <row r="42" spans="2:8" ht="12.75">
      <c r="B42" s="24"/>
      <c r="C42" s="24"/>
      <c r="D42" s="24"/>
      <c r="E42" s="24"/>
      <c r="F42" s="24"/>
      <c r="G42" s="24"/>
      <c r="H42" s="24"/>
    </row>
    <row r="43" spans="2:8" ht="12.75">
      <c r="B43" s="24"/>
      <c r="C43" s="24"/>
      <c r="D43" s="24"/>
      <c r="E43" s="24"/>
      <c r="F43" s="24"/>
      <c r="G43" s="24"/>
      <c r="H43" s="24"/>
    </row>
    <row r="44" spans="2:8" ht="12.75">
      <c r="B44" s="24"/>
      <c r="C44" s="24"/>
      <c r="D44" s="24"/>
      <c r="E44" s="24"/>
      <c r="F44" s="24"/>
      <c r="G44" s="24"/>
      <c r="H44" s="24"/>
    </row>
    <row r="45" spans="2:8" ht="12.75">
      <c r="B45" s="24"/>
      <c r="C45" s="24"/>
      <c r="D45" s="24"/>
      <c r="E45" s="24"/>
      <c r="F45" s="24"/>
      <c r="G45" s="24"/>
      <c r="H45" s="24"/>
    </row>
    <row r="46" spans="2:8" ht="12.75">
      <c r="B46" s="24"/>
      <c r="C46" s="24"/>
      <c r="D46" s="24"/>
      <c r="E46" s="24"/>
      <c r="F46" s="24"/>
      <c r="G46" s="24"/>
      <c r="H46" s="24"/>
    </row>
    <row r="47" spans="2:8" ht="15.75">
      <c r="B47" s="10"/>
      <c r="C47" s="10"/>
      <c r="D47" s="11"/>
      <c r="E47" s="11"/>
      <c r="F47" s="10"/>
      <c r="G47" s="12"/>
      <c r="H47" s="12"/>
    </row>
    <row r="48" spans="2:8" ht="15.75" customHeight="1">
      <c r="B48" s="51" t="s">
        <v>26</v>
      </c>
      <c r="C48" s="51"/>
      <c r="D48" s="51"/>
      <c r="E48" s="47" t="s">
        <v>27</v>
      </c>
      <c r="F48" s="47"/>
      <c r="G48" s="47"/>
      <c r="H48" s="47"/>
    </row>
    <row r="49" spans="2:8" ht="15.75" customHeight="1">
      <c r="B49" s="52" t="s">
        <v>28</v>
      </c>
      <c r="C49" s="53"/>
      <c r="D49" s="53"/>
      <c r="E49" s="48" t="s">
        <v>29</v>
      </c>
      <c r="F49" s="48"/>
      <c r="G49" s="48"/>
      <c r="H49" s="48"/>
    </row>
    <row r="50" spans="2:8" ht="12.75">
      <c r="B50" s="13"/>
      <c r="C50" s="13"/>
      <c r="D50" s="13"/>
      <c r="E50" s="13"/>
      <c r="F50" s="13"/>
      <c r="G50" s="13"/>
      <c r="H50" s="13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2.75">
      <c r="B56" s="13"/>
      <c r="C56" s="13"/>
      <c r="D56" s="13"/>
      <c r="E56" s="13"/>
      <c r="F56" s="13"/>
      <c r="G56" s="13"/>
      <c r="H56" s="13"/>
    </row>
    <row r="57" spans="2:8" ht="15.75">
      <c r="B57" s="13"/>
      <c r="C57" s="47" t="s">
        <v>30</v>
      </c>
      <c r="D57" s="47"/>
      <c r="E57" s="47"/>
      <c r="F57" s="47"/>
      <c r="G57" s="13"/>
      <c r="H57" s="13"/>
    </row>
    <row r="58" spans="2:8" ht="15.75">
      <c r="B58" s="13"/>
      <c r="C58" s="48" t="s">
        <v>31</v>
      </c>
      <c r="D58" s="48"/>
      <c r="E58" s="48"/>
      <c r="F58" s="48"/>
      <c r="G58" s="13"/>
      <c r="H58" s="13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7:F57"/>
    <mergeCell ref="C58:F58"/>
    <mergeCell ref="B36:H37"/>
    <mergeCell ref="B39:H40"/>
    <mergeCell ref="B48:D48"/>
    <mergeCell ref="E48:H48"/>
    <mergeCell ref="B49:D49"/>
    <mergeCell ref="E49:H49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G12" sqref="G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26" customWidth="1"/>
    <col min="4" max="4" width="15.00390625" style="26" customWidth="1"/>
    <col min="5" max="5" width="13.28125" style="26" customWidth="1"/>
    <col min="6" max="6" width="13.7109375" style="26" customWidth="1"/>
    <col min="7" max="7" width="13.28125" style="26" customWidth="1"/>
    <col min="8" max="8" width="14.28125" style="26" customWidth="1"/>
    <col min="9" max="10" width="12.8515625" style="7" bestFit="1" customWidth="1"/>
    <col min="11" max="16384" width="11.00390625" style="7" customWidth="1"/>
  </cols>
  <sheetData>
    <row r="1" ht="13.5" thickBot="1"/>
    <row r="2" spans="2:8" ht="12.75">
      <c r="B2" s="31" t="s">
        <v>23</v>
      </c>
      <c r="C2" s="32"/>
      <c r="D2" s="32"/>
      <c r="E2" s="32"/>
      <c r="F2" s="32"/>
      <c r="G2" s="32"/>
      <c r="H2" s="33"/>
    </row>
    <row r="3" spans="2:8" ht="12.75">
      <c r="B3" s="34" t="s">
        <v>0</v>
      </c>
      <c r="C3" s="35"/>
      <c r="D3" s="35"/>
      <c r="E3" s="35"/>
      <c r="F3" s="35"/>
      <c r="G3" s="35"/>
      <c r="H3" s="36"/>
    </row>
    <row r="4" spans="2:8" ht="12.75">
      <c r="B4" s="34" t="s">
        <v>1</v>
      </c>
      <c r="C4" s="35"/>
      <c r="D4" s="35"/>
      <c r="E4" s="35"/>
      <c r="F4" s="35"/>
      <c r="G4" s="35"/>
      <c r="H4" s="36"/>
    </row>
    <row r="5" spans="2:8" ht="12.75">
      <c r="B5" s="34" t="s">
        <v>34</v>
      </c>
      <c r="C5" s="35"/>
      <c r="D5" s="35"/>
      <c r="E5" s="35"/>
      <c r="F5" s="35"/>
      <c r="G5" s="35"/>
      <c r="H5" s="36"/>
    </row>
    <row r="6" spans="2:8" ht="13.5" thickBot="1">
      <c r="B6" s="37" t="s">
        <v>2</v>
      </c>
      <c r="C6" s="38"/>
      <c r="D6" s="38"/>
      <c r="E6" s="38"/>
      <c r="F6" s="38"/>
      <c r="G6" s="38"/>
      <c r="H6" s="39"/>
    </row>
    <row r="7" spans="2:8" ht="13.5" thickBot="1">
      <c r="B7" s="40"/>
      <c r="C7" s="54" t="s">
        <v>3</v>
      </c>
      <c r="D7" s="55"/>
      <c r="E7" s="55"/>
      <c r="F7" s="55"/>
      <c r="G7" s="56"/>
      <c r="H7" s="57" t="s">
        <v>4</v>
      </c>
    </row>
    <row r="8" spans="2:8" ht="26.25" thickBot="1">
      <c r="B8" s="41"/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58"/>
    </row>
    <row r="9" spans="2:8" ht="20.25" customHeight="1">
      <c r="B9" s="2" t="s">
        <v>10</v>
      </c>
      <c r="C9" s="14">
        <f aca="true" t="shared" si="0" ref="C9:H9">C10+C11+C12+C15+C16+C19</f>
        <v>31867892</v>
      </c>
      <c r="D9" s="14">
        <f t="shared" si="0"/>
        <v>-851243.9700000006</v>
      </c>
      <c r="E9" s="14">
        <f t="shared" si="0"/>
        <v>22797675.51</v>
      </c>
      <c r="F9" s="14">
        <f t="shared" si="0"/>
        <v>22797675.51</v>
      </c>
      <c r="G9" s="14">
        <f t="shared" si="0"/>
        <v>22797675.51</v>
      </c>
      <c r="H9" s="14">
        <f t="shared" si="0"/>
        <v>0</v>
      </c>
    </row>
    <row r="10" spans="2:10" ht="25.5" customHeight="1">
      <c r="B10" s="3" t="s">
        <v>11</v>
      </c>
      <c r="C10" s="16">
        <v>31867892</v>
      </c>
      <c r="D10" s="15">
        <v>-851243.9700000006</v>
      </c>
      <c r="E10" s="15">
        <v>22797675.51</v>
      </c>
      <c r="F10" s="15">
        <v>22797675.51</v>
      </c>
      <c r="G10" s="15">
        <v>22797675.51</v>
      </c>
      <c r="H10" s="15">
        <v>0</v>
      </c>
      <c r="I10" s="19"/>
      <c r="J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9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21</v>
      </c>
      <c r="C21" s="22">
        <f aca="true" t="shared" si="1" ref="C21:H21">C22+C23+C24+C27+C28+C31</f>
        <v>7937000</v>
      </c>
      <c r="D21" s="22">
        <f t="shared" si="1"/>
        <v>365288.04000000004</v>
      </c>
      <c r="E21" s="22">
        <f>E22+E23+E24+E27+E28+E31</f>
        <v>8241921.04</v>
      </c>
      <c r="F21" s="22">
        <f t="shared" si="1"/>
        <v>8241921.04</v>
      </c>
      <c r="G21" s="22">
        <f t="shared" si="1"/>
        <v>8241921.04</v>
      </c>
      <c r="H21" s="22">
        <f t="shared" si="1"/>
        <v>0</v>
      </c>
    </row>
    <row r="22" spans="2:9" ht="17.25" customHeight="1">
      <c r="B22" s="3" t="s">
        <v>11</v>
      </c>
      <c r="C22" s="16">
        <v>4396000</v>
      </c>
      <c r="D22" s="15">
        <v>213979</v>
      </c>
      <c r="E22" s="15">
        <v>4549612</v>
      </c>
      <c r="F22" s="15">
        <v>4549612</v>
      </c>
      <c r="G22" s="15">
        <v>4549612</v>
      </c>
      <c r="H22" s="18">
        <v>0</v>
      </c>
      <c r="I22" s="19"/>
    </row>
    <row r="23" spans="2:8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9" s="8" customFormat="1" ht="17.25" customHeight="1">
      <c r="B27" s="5" t="s">
        <v>16</v>
      </c>
      <c r="C27" s="20">
        <v>3541000</v>
      </c>
      <c r="D27" s="20">
        <v>151309.04</v>
      </c>
      <c r="E27" s="18">
        <v>3692309.04</v>
      </c>
      <c r="F27" s="18">
        <v>3692309.04</v>
      </c>
      <c r="G27" s="18">
        <v>3692309.04</v>
      </c>
      <c r="H27" s="20">
        <v>0</v>
      </c>
      <c r="I27" s="21"/>
    </row>
    <row r="28" spans="2:8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2" ref="C32:H32">C9+C21</f>
        <v>39804892</v>
      </c>
      <c r="D32" s="14">
        <f t="shared" si="2"/>
        <v>-485955.9300000005</v>
      </c>
      <c r="E32" s="14">
        <f>E9+E21</f>
        <v>31039596.55</v>
      </c>
      <c r="F32" s="14">
        <f t="shared" si="2"/>
        <v>31039596.55</v>
      </c>
      <c r="G32" s="14">
        <f t="shared" si="2"/>
        <v>31039596.55</v>
      </c>
      <c r="H32" s="14">
        <f t="shared" si="2"/>
        <v>0</v>
      </c>
    </row>
    <row r="33" spans="2:8" ht="13.5" thickBot="1">
      <c r="B33" s="6"/>
      <c r="C33" s="17"/>
      <c r="D33" s="28"/>
      <c r="E33" s="28"/>
      <c r="F33" s="28"/>
      <c r="G33" s="28"/>
      <c r="H33" s="28"/>
    </row>
    <row r="36" spans="2:8" ht="12.75">
      <c r="B36" s="49" t="s">
        <v>24</v>
      </c>
      <c r="C36" s="49"/>
      <c r="D36" s="49"/>
      <c r="E36" s="49"/>
      <c r="F36" s="49"/>
      <c r="G36" s="49"/>
      <c r="H36" s="49"/>
    </row>
    <row r="37" spans="2:8" ht="18.75" customHeight="1">
      <c r="B37" s="49"/>
      <c r="C37" s="49"/>
      <c r="D37" s="49"/>
      <c r="E37" s="49"/>
      <c r="F37" s="49"/>
      <c r="G37" s="49"/>
      <c r="H37" s="49"/>
    </row>
    <row r="38" spans="2:8" ht="15.75">
      <c r="B38" s="10"/>
      <c r="C38" s="11"/>
      <c r="D38" s="11"/>
      <c r="E38" s="11"/>
      <c r="F38" s="11"/>
      <c r="G38" s="12"/>
      <c r="H38" s="12"/>
    </row>
    <row r="39" spans="2:8" ht="12.75">
      <c r="B39" s="50" t="s">
        <v>25</v>
      </c>
      <c r="C39" s="50"/>
      <c r="D39" s="50"/>
      <c r="E39" s="50"/>
      <c r="F39" s="50"/>
      <c r="G39" s="50"/>
      <c r="H39" s="50"/>
    </row>
    <row r="40" spans="2:8" ht="39.75" customHeight="1">
      <c r="B40" s="50"/>
      <c r="C40" s="50"/>
      <c r="D40" s="50"/>
      <c r="E40" s="50"/>
      <c r="F40" s="50"/>
      <c r="G40" s="50"/>
      <c r="H40" s="50"/>
    </row>
    <row r="41" spans="2:8" ht="12.75">
      <c r="B41" s="25"/>
      <c r="C41" s="29"/>
      <c r="D41" s="29"/>
      <c r="E41" s="29"/>
      <c r="F41" s="29"/>
      <c r="G41" s="29"/>
      <c r="H41" s="29"/>
    </row>
    <row r="42" spans="2:8" ht="12.75">
      <c r="B42" s="25"/>
      <c r="C42" s="29"/>
      <c r="D42" s="29"/>
      <c r="E42" s="29"/>
      <c r="F42" s="29"/>
      <c r="G42" s="29"/>
      <c r="H42" s="29"/>
    </row>
    <row r="43" spans="2:8" ht="12.75">
      <c r="B43" s="25"/>
      <c r="C43" s="29"/>
      <c r="D43" s="29"/>
      <c r="E43" s="29"/>
      <c r="F43" s="29"/>
      <c r="G43" s="29"/>
      <c r="H43" s="29"/>
    </row>
    <row r="44" spans="2:8" ht="12.75">
      <c r="B44" s="25"/>
      <c r="C44" s="29"/>
      <c r="D44" s="29"/>
      <c r="E44" s="29"/>
      <c r="F44" s="29"/>
      <c r="G44" s="29"/>
      <c r="H44" s="29"/>
    </row>
    <row r="45" spans="2:8" ht="12.75">
      <c r="B45" s="25"/>
      <c r="C45" s="29"/>
      <c r="D45" s="29"/>
      <c r="E45" s="29"/>
      <c r="F45" s="29"/>
      <c r="G45" s="29"/>
      <c r="H45" s="29"/>
    </row>
    <row r="46" spans="2:8" ht="12.75">
      <c r="B46" s="25"/>
      <c r="C46" s="29"/>
      <c r="D46" s="29"/>
      <c r="E46" s="29"/>
      <c r="F46" s="29"/>
      <c r="G46" s="29"/>
      <c r="H46" s="29"/>
    </row>
    <row r="47" spans="2:8" ht="15.75">
      <c r="B47" s="10"/>
      <c r="C47" s="11"/>
      <c r="D47" s="11"/>
      <c r="E47" s="11"/>
      <c r="F47" s="11"/>
      <c r="G47" s="12"/>
      <c r="H47" s="12"/>
    </row>
    <row r="48" spans="2:8" ht="15.75" customHeight="1">
      <c r="B48" s="51" t="s">
        <v>26</v>
      </c>
      <c r="C48" s="51"/>
      <c r="D48" s="51"/>
      <c r="E48" s="47" t="s">
        <v>27</v>
      </c>
      <c r="F48" s="47"/>
      <c r="G48" s="47"/>
      <c r="H48" s="47"/>
    </row>
    <row r="49" spans="2:8" ht="15.75" customHeight="1">
      <c r="B49" s="52" t="s">
        <v>28</v>
      </c>
      <c r="C49" s="53"/>
      <c r="D49" s="53"/>
      <c r="E49" s="48" t="s">
        <v>29</v>
      </c>
      <c r="F49" s="48"/>
      <c r="G49" s="48"/>
      <c r="H49" s="48"/>
    </row>
    <row r="50" spans="2:8" ht="12.75">
      <c r="B50" s="13"/>
      <c r="C50" s="30"/>
      <c r="D50" s="30"/>
      <c r="E50" s="30"/>
      <c r="F50" s="30"/>
      <c r="G50" s="30"/>
      <c r="H50" s="30"/>
    </row>
    <row r="51" spans="2:8" ht="12.75">
      <c r="B51" s="13"/>
      <c r="C51" s="30"/>
      <c r="D51" s="30"/>
      <c r="E51" s="30"/>
      <c r="F51" s="30"/>
      <c r="G51" s="30"/>
      <c r="H51" s="30"/>
    </row>
    <row r="52" spans="2:8" ht="12.75">
      <c r="B52" s="13"/>
      <c r="C52" s="30"/>
      <c r="D52" s="30"/>
      <c r="E52" s="30"/>
      <c r="F52" s="30"/>
      <c r="G52" s="30"/>
      <c r="H52" s="30"/>
    </row>
    <row r="53" spans="2:8" ht="12.75">
      <c r="B53" s="13"/>
      <c r="C53" s="30"/>
      <c r="D53" s="30"/>
      <c r="E53" s="30"/>
      <c r="F53" s="30"/>
      <c r="G53" s="30"/>
      <c r="H53" s="30"/>
    </row>
    <row r="54" spans="2:8" ht="12.75">
      <c r="B54" s="13"/>
      <c r="C54" s="30"/>
      <c r="D54" s="30"/>
      <c r="E54" s="30"/>
      <c r="F54" s="30"/>
      <c r="G54" s="30"/>
      <c r="H54" s="30"/>
    </row>
    <row r="55" spans="2:8" ht="12.75">
      <c r="B55" s="13"/>
      <c r="C55" s="30"/>
      <c r="D55" s="30"/>
      <c r="E55" s="30"/>
      <c r="F55" s="30"/>
      <c r="G55" s="30"/>
      <c r="H55" s="30"/>
    </row>
    <row r="56" spans="2:8" ht="12.75">
      <c r="B56" s="13"/>
      <c r="C56" s="30"/>
      <c r="D56" s="30"/>
      <c r="E56" s="30"/>
      <c r="F56" s="30"/>
      <c r="G56" s="30"/>
      <c r="H56" s="30"/>
    </row>
    <row r="57" spans="2:8" ht="15.75">
      <c r="B57" s="13"/>
      <c r="C57" s="47" t="s">
        <v>30</v>
      </c>
      <c r="D57" s="47"/>
      <c r="E57" s="47"/>
      <c r="F57" s="47"/>
      <c r="G57" s="30"/>
      <c r="H57" s="30"/>
    </row>
    <row r="58" spans="2:8" ht="15.75">
      <c r="B58" s="13"/>
      <c r="C58" s="48" t="s">
        <v>31</v>
      </c>
      <c r="D58" s="48"/>
      <c r="E58" s="48"/>
      <c r="F58" s="48"/>
      <c r="G58" s="30"/>
      <c r="H58" s="3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7:F57"/>
    <mergeCell ref="C58:F58"/>
    <mergeCell ref="B36:H37"/>
    <mergeCell ref="B39:H40"/>
    <mergeCell ref="B48:D48"/>
    <mergeCell ref="E48:H48"/>
    <mergeCell ref="B49:D49"/>
    <mergeCell ref="E49:H49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2022-01-11T00:48:15Z</cp:lastPrinted>
  <dcterms:created xsi:type="dcterms:W3CDTF">2016-10-11T20:59:14Z</dcterms:created>
  <dcterms:modified xsi:type="dcterms:W3CDTF">2022-01-11T00:48:33Z</dcterms:modified>
  <cp:category/>
  <cp:version/>
  <cp:contentType/>
  <cp:contentStatus/>
</cp:coreProperties>
</file>