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<sst xmlns="http://schemas.openxmlformats.org/spreadsheetml/2006/main" count="70" uniqueCount="46">
  <si>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</si>
  <si>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</si>
  <si>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</si>
  <si>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</si>
  <si>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</si>
  <si>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</si>
  <si>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</si>
  <si>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</si>
  <si>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</si>
  <si>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</si>
  <si>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</si>
  <si>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</si>
  <si>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</si>
  <si>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</si>
  <si>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</si>
  <si>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</si>
  <si>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</si>
  <si>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</si>
  <si>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</si>
  <si>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</si>
  <si>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</si>
  <si>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</si>
  <si>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</si>
  <si>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</si>
  <si>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</si>
  <si>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</si>
  <si>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</si>
  <si>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</si>
  <si>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</si>
  <si>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</si>
  <si>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</si>
  <si>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</si>
  <si>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</si>
  <si>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</si>
  <si>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</si>
  <si>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</si>
  <si>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</si>
  <si>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</si>
  <si>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</si>
  <si>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</si>
  <si>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</si>
  <si>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</si>
  <si>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</si>
  <si>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</si>
  <si>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</si>
  <si>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31 de Marzo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</si>
</sst>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Calibri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95</xdr:row>
      <xdr:rowOff>9525</xdr:rowOff>
    </xdr:from>
    <xdr:to>
      <xdr:col>1</xdr:col>
      <xdr:colOff>3257550</xdr:colOff>
      <xdr:row>100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7583150"/>
          <a:ext cx="32670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JOSUÈ OLGUÌN PARDO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
</a:t>
          </a:r>
        </a:p>
      </xdr:txBody>
    </xdr:sp>
    <xdr:clientData/>
  </xdr:twoCellAnchor>
  <xdr:twoCellAnchor>
    <xdr:from>
      <xdr:col>2</xdr:col>
      <xdr:colOff>781050</xdr:colOff>
      <xdr:row>94</xdr:row>
      <xdr:rowOff>133350</xdr:rowOff>
    </xdr:from>
    <xdr:to>
      <xdr:col>4</xdr:col>
      <xdr:colOff>1390650</xdr:colOff>
      <xdr:row>100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753100" y="17516475"/>
          <a:ext cx="29908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PROFRA. AIDA OLVERA PERCASTEGUI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PROCURADOR
</a:t>
          </a:r>
        </a:p>
      </xdr:txBody>
    </xdr:sp>
    <xdr:clientData/>
  </xdr:twoCellAnchor>
  <xdr:twoCellAnchor>
    <xdr:from>
      <xdr:col>1</xdr:col>
      <xdr:colOff>2924175</xdr:colOff>
      <xdr:row>101</xdr:row>
      <xdr:rowOff>142875</xdr:rowOff>
    </xdr:from>
    <xdr:to>
      <xdr:col>3</xdr:col>
      <xdr:colOff>228600</xdr:colOff>
      <xdr:row>105</xdr:row>
      <xdr:rowOff>133350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3248025" y="18859500"/>
          <a:ext cx="31337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L.C.E. SANDRA LÒPEZ SERRANO
</a:t>
          </a:r>
          <a:r>
            <a:rPr lang="en-US" cap="none" sz="1100" b="0" i="0" u="none" baseline="0">
              <a:solidFill>
                <a:srgbClr val="000000"/>
              </a:solidFill>
              <a:latin typeface="Calibri "/>
              <a:ea typeface="Calibri "/>
              <a:cs typeface="Calibri "/>
            </a:rPr>
            <a:t>TESORERA MUNICIPAL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0" activePane="bottomLeft" state="frozen"/>
      <selection pane="topLeft" activeCell="A1" sqref="A1"/>
      <selection pane="bottomLeft" activeCell="D107" sqref="D10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92620475.75</v>
      </c>
      <c r="D9" s="8">
        <f>SUM(D10:D12)</f>
        <v>29968329.15</v>
      </c>
      <c r="E9" s="8">
        <f>SUM(E10:E12)</f>
        <v>29968329.15</v>
      </c>
    </row>
    <row r="10" spans="2:5" ht="12.75">
      <c r="B10" s="9" t="s">
        <v>9</v>
      </c>
      <c r="C10" s="6">
        <v>54621349.75</v>
      </c>
      <c r="D10" s="6">
        <v>18812698.5</v>
      </c>
      <c r="E10" s="6">
        <v>18812698.5</v>
      </c>
    </row>
    <row r="11" spans="2:5" ht="12.75">
      <c r="B11" s="9" t="s">
        <v>10</v>
      </c>
      <c r="C11" s="6">
        <v>37999126</v>
      </c>
      <c r="D11" s="6">
        <v>11155630.65</v>
      </c>
      <c r="E11" s="6">
        <v>11155630.65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92180798.41</v>
      </c>
      <c r="D14" s="8">
        <f>SUM(D15:D16)</f>
        <v>26043434.93</v>
      </c>
      <c r="E14" s="8">
        <f>SUM(E15:E16)</f>
        <v>26008634.93</v>
      </c>
    </row>
    <row r="15" spans="2:5" ht="12.75">
      <c r="B15" s="9" t="s">
        <v>12</v>
      </c>
      <c r="C15" s="6">
        <v>52417412.41</v>
      </c>
      <c r="D15" s="6">
        <v>17783315.31</v>
      </c>
      <c r="E15" s="6">
        <v>17748515.31</v>
      </c>
    </row>
    <row r="16" spans="2:5" ht="12.75">
      <c r="B16" s="9" t="s">
        <v>13</v>
      </c>
      <c r="C16" s="6">
        <v>39763386</v>
      </c>
      <c r="D16" s="6">
        <v>8260119.62</v>
      </c>
      <c r="E16" s="6">
        <v>8260119.62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10018428.68</v>
      </c>
      <c r="E18" s="8">
        <f>SUM(E19:E20)</f>
        <v>9983628.68</v>
      </c>
    </row>
    <row r="19" spans="2:5" ht="12.75">
      <c r="B19" s="9" t="s">
        <v>15</v>
      </c>
      <c r="C19" s="11">
        <v>0</v>
      </c>
      <c r="D19" s="6">
        <v>7150525.38</v>
      </c>
      <c r="E19" s="6">
        <v>7115725.38</v>
      </c>
    </row>
    <row r="20" spans="2:5" ht="12.75">
      <c r="B20" s="9" t="s">
        <v>16</v>
      </c>
      <c r="C20" s="11">
        <v>0</v>
      </c>
      <c r="D20" s="6">
        <v>2867903.3</v>
      </c>
      <c r="E20" s="6">
        <v>2867903.3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439677.3400000036</v>
      </c>
      <c r="D22" s="7">
        <f>D9-D14+D18</f>
        <v>13943322.899999999</v>
      </c>
      <c r="E22" s="7">
        <f>E9-E14+E18</f>
        <v>13943322.899999999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439677.3400000036</v>
      </c>
      <c r="D24" s="7">
        <f>D22-D12</f>
        <v>13943322.899999999</v>
      </c>
      <c r="E24" s="7">
        <f>E22-E12</f>
        <v>13943322.899999999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439677.3400000036</v>
      </c>
      <c r="D26" s="8">
        <f>D24-D18</f>
        <v>3924894.219999999</v>
      </c>
      <c r="E26" s="8">
        <f>E24-E18</f>
        <v>3959694.219999999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439677.3400000036</v>
      </c>
      <c r="D35" s="8">
        <f>D26-D31</f>
        <v>3924894.219999999</v>
      </c>
      <c r="E35" s="8">
        <f>E26-E31</f>
        <v>3959694.219999999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54621349.75</v>
      </c>
      <c r="D54" s="26">
        <f>D10</f>
        <v>18812698.5</v>
      </c>
      <c r="E54" s="26">
        <f>E10</f>
        <v>18812698.5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52417412.41</v>
      </c>
      <c r="D60" s="22">
        <f>D15</f>
        <v>17783315.31</v>
      </c>
      <c r="E60" s="22">
        <f>E15</f>
        <v>17748515.31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7150525.38</v>
      </c>
      <c r="E62" s="22">
        <f>E19</f>
        <v>7115725.38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2203937.3400000036</v>
      </c>
      <c r="D64" s="23">
        <f>D54+D56-D60+D62</f>
        <v>8179908.570000001</v>
      </c>
      <c r="E64" s="23">
        <f>E54+E56-E60+E62</f>
        <v>8179908.570000001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2203937.3400000036</v>
      </c>
      <c r="D66" s="23">
        <f>D64-D56</f>
        <v>8179908.570000001</v>
      </c>
      <c r="E66" s="23">
        <f>E64-E56</f>
        <v>8179908.570000001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37999126</v>
      </c>
      <c r="D72" s="26">
        <f>D11</f>
        <v>11155630.65</v>
      </c>
      <c r="E72" s="26">
        <f>E11</f>
        <v>11155630.65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39763386</v>
      </c>
      <c r="D78" s="22">
        <f>D16</f>
        <v>8260119.62</v>
      </c>
      <c r="E78" s="22">
        <f>E16</f>
        <v>8260119.62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2867903.3</v>
      </c>
      <c r="E80" s="22">
        <f>E20</f>
        <v>2867903.3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-1764260</v>
      </c>
      <c r="D82" s="23">
        <f>D72+D74-D78+D80</f>
        <v>5763414.33</v>
      </c>
      <c r="E82" s="23">
        <f>E72+E74-E78+E80</f>
        <v>5763414.33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-1764260</v>
      </c>
      <c r="D84" s="23">
        <f>D82-D74</f>
        <v>5763414.33</v>
      </c>
      <c r="E84" s="23">
        <f>E82-E74</f>
        <v>5763414.33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360" verticalDpi="360" orientation="portrait" scale="63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</cp:lastModifiedBy>
  <cp:lastPrinted>2022-05-02T18:57:26Z</cp:lastPrinted>
  <dcterms:created xsi:type="dcterms:W3CDTF">2016-10-11T20:00:09Z</dcterms:created>
  <dcterms:modified xsi:type="dcterms:W3CDTF">2022-05-02T18:59:09Z</dcterms:modified>
  <cp:category/>
  <cp:version/>
  <cp:contentType/>
  <cp:contentStatus/>
</cp:coreProperties>
</file>