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 EN PÁGINA OFICIAL\2023\TITULO V\TITULO V 1ER. TRIMESTRE 2023\"/>
    </mc:Choice>
  </mc:AlternateContent>
  <xr:revisionPtr revIDLastSave="0" documentId="13_ncr:1_{C83D8FB7-8730-4082-A499-C5019DF22D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 2023" sheetId="2" r:id="rId1"/>
  </sheets>
  <definedNames>
    <definedName name="OLE_LINK2" localSheetId="0">'INGRESOS 2023'!$B$98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B99" i="2"/>
  <c r="B98" i="2" s="1"/>
  <c r="B114" i="2"/>
  <c r="B113" i="2" s="1"/>
  <c r="B112" i="2" s="1"/>
  <c r="B111" i="2" s="1"/>
  <c r="B110" i="2" s="1"/>
  <c r="B6" i="2" s="1"/>
  <c r="B87" i="2" l="1"/>
  <c r="B97" i="2"/>
  <c r="B85" i="2" s="1"/>
</calcChain>
</file>

<file path=xl/sharedStrings.xml><?xml version="1.0" encoding="utf-8"?>
<sst xmlns="http://schemas.openxmlformats.org/spreadsheetml/2006/main" count="112" uniqueCount="110">
  <si>
    <t>MUNICIPIO DE FRANCISCO I. MADERO, HIDALGO</t>
  </si>
  <si>
    <t>Total</t>
  </si>
  <si>
    <t>4000000 DERECHOS</t>
  </si>
  <si>
    <t>6000000 APROVECHAMIENTOS</t>
  </si>
  <si>
    <t>8000000 PARTICIPACIONES Y APORTACIONES</t>
  </si>
  <si>
    <t>8100000 PARTICIPACIONES</t>
  </si>
  <si>
    <t>8200000 APORTACIONES</t>
  </si>
  <si>
    <t>8300000 CONVENIOS</t>
  </si>
  <si>
    <t xml:space="preserve">INGRESO DE CAPITAL </t>
  </si>
  <si>
    <t xml:space="preserve">               INGRESO CORRIENTE </t>
  </si>
  <si>
    <t xml:space="preserve"> 1000000 IMPUESTOS</t>
  </si>
  <si>
    <t>I.1 IMPUESTOS SOBRE LOS INGRESOS</t>
  </si>
  <si>
    <t>I.2 IMPUESTOS SOBRE EL PATRIMONIO</t>
  </si>
  <si>
    <t>I.3 ACCESORIOS DE IMPUESTOS</t>
  </si>
  <si>
    <t>II.1. Derechos por servicios públicos:</t>
  </si>
  <si>
    <t>II.2. Derechos por registro, licencias y permisos diversos:</t>
  </si>
  <si>
    <t>II.3. Derechos en materia de desarrollo urbano y ecología</t>
  </si>
  <si>
    <t>1.- Concurso o licitación</t>
  </si>
  <si>
    <t>2.- Derecho por supervisión de obra pública.</t>
  </si>
  <si>
    <t>II.4. Derechos por servicios prestados en materia de seguridad pública y tránsito.</t>
  </si>
  <si>
    <t>II.5. ACCESORIOS DE DERECHOS</t>
  </si>
  <si>
    <t>III.1 PRODUCTOS DE TIPO CORRIENTE</t>
  </si>
  <si>
    <t xml:space="preserve">             3.    Estacionamiento en la vía pública.</t>
  </si>
  <si>
    <t>III.2  PRODUCTOS DE CAPITAL</t>
  </si>
  <si>
    <t>III.3  ACCESORIOS DE LOS PRODUCTOS</t>
  </si>
  <si>
    <t>V.1  PARTICIPACIONES</t>
  </si>
  <si>
    <t xml:space="preserve">        V.2  APORTACIONES</t>
  </si>
  <si>
    <t>1. Fondo de Aportaciones para la Infraestructura Social Municipal. FISM</t>
  </si>
  <si>
    <t>2. Fondo de Aportaciones para el Fortalecimiento de los Municipios. FORTAMUN</t>
  </si>
  <si>
    <t>VI. INGRESOS EXTRAORDINARIOS</t>
  </si>
  <si>
    <t xml:space="preserve">5000000 PRODUCTOS </t>
  </si>
  <si>
    <r>
      <t>I.</t>
    </r>
    <r>
      <rPr>
        <b/>
        <sz val="7"/>
        <color theme="1"/>
        <rFont val="Arial Narrow"/>
        <family val="2"/>
      </rPr>
      <t xml:space="preserve">                    </t>
    </r>
    <r>
      <rPr>
        <b/>
        <sz val="11"/>
        <color theme="1"/>
        <rFont val="Arial Narrow"/>
        <family val="2"/>
      </rPr>
      <t>IMPUESTOS</t>
    </r>
  </si>
  <si>
    <r>
      <t>1.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Impuesto a los ingresos obtenidos por establecimientos de enseñanza particular.</t>
    </r>
  </si>
  <si>
    <r>
      <t>2.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Impuesto sobre juegos permitidos, espectáculos públicos, diversiones y aparatos mecánicos o electromecánicos accionados por monedas o fichas.</t>
    </r>
  </si>
  <si>
    <r>
      <t>3.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Impuesto a comercios ambulantes.</t>
    </r>
  </si>
  <si>
    <r>
      <t>1.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Impuesto predial.</t>
    </r>
  </si>
  <si>
    <r>
      <t>2.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Impuesto sobre traslación de dominio y otras operaciones con bienes inmuebles.</t>
    </r>
  </si>
  <si>
    <r>
      <t>1.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Recargos prediales</t>
    </r>
  </si>
  <si>
    <r>
      <t>II.</t>
    </r>
    <r>
      <rPr>
        <b/>
        <sz val="7"/>
        <color theme="1"/>
        <rFont val="Arial Narrow"/>
        <family val="2"/>
      </rPr>
      <t xml:space="preserve">                  </t>
    </r>
    <r>
      <rPr>
        <b/>
        <sz val="11"/>
        <color theme="1"/>
        <rFont val="Arial Narrow"/>
        <family val="2"/>
      </rPr>
      <t>DERECHOS</t>
    </r>
  </si>
  <si>
    <r>
      <t>1.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Derechos por servicio de alumbrado público.</t>
    </r>
  </si>
  <si>
    <r>
      <t>2.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Derechos por servicios de agua potable.</t>
    </r>
  </si>
  <si>
    <r>
      <t>3.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Derechos por servicios de drenaje y alcantarillado.</t>
    </r>
  </si>
  <si>
    <r>
      <t>4.</t>
    </r>
    <r>
      <rPr>
        <sz val="7"/>
        <color theme="1"/>
        <rFont val="Arial Narrow"/>
        <family val="2"/>
      </rPr>
      <t xml:space="preserve">      </t>
    </r>
    <r>
      <rPr>
        <sz val="11"/>
        <color theme="1"/>
        <rFont val="Arial Narrow"/>
        <family val="2"/>
      </rPr>
      <t>Derechos por uso de rastro, guarda y matanza de ganado, transporte e inspección sanitaria, revisión de fierros para marcar ganado y magueyes.</t>
    </r>
  </si>
  <si>
    <r>
      <t>5.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Derechos por servicio y uso de panteones.</t>
    </r>
  </si>
  <si>
    <r>
      <t>6.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Derechos por servicio de limpia.</t>
    </r>
  </si>
  <si>
    <r>
      <t>1.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Derechos por registro familiar.</t>
    </r>
  </si>
  <si>
    <r>
      <t>2.</t>
    </r>
    <r>
      <rPr>
        <sz val="7"/>
        <color theme="1"/>
        <rFont val="Arial Narrow"/>
        <family val="2"/>
      </rPr>
      <t xml:space="preserve">      </t>
    </r>
    <r>
      <rPr>
        <sz val="11"/>
        <color theme="1"/>
        <rFont val="Arial Narrow"/>
        <family val="2"/>
      </rPr>
      <t>Derechos por servicios de certificaciones legalizaciones y expedición de copias certificadas.</t>
    </r>
  </si>
  <si>
    <r>
      <t>3.</t>
    </r>
    <r>
      <rPr>
        <sz val="7"/>
        <color theme="1"/>
        <rFont val="Arial Narrow"/>
        <family val="2"/>
      </rPr>
      <t xml:space="preserve">      </t>
    </r>
    <r>
      <rPr>
        <sz val="11"/>
        <color theme="1"/>
        <rFont val="Arial Narrow"/>
        <family val="2"/>
      </rPr>
      <t>Derechos por servicios de expedición y renovación de placa de funcionamiento de establecimientos comerciales e industriales.</t>
    </r>
  </si>
  <si>
    <r>
      <t>4.</t>
    </r>
    <r>
      <rPr>
        <sz val="7"/>
        <color theme="1"/>
        <rFont val="Arial Narrow"/>
        <family val="2"/>
      </rPr>
      <t xml:space="preserve">      </t>
    </r>
    <r>
      <rPr>
        <sz val="11"/>
        <color theme="1"/>
        <rFont val="Arial Narrow"/>
        <family val="2"/>
      </rPr>
      <t>Derechos por servicio de expedición de placas de bicicletas, motocicletas y vehículos de propulsión no mecánica.</t>
    </r>
  </si>
  <si>
    <r>
      <t>5.</t>
    </r>
    <r>
      <rPr>
        <sz val="7"/>
        <color theme="1"/>
        <rFont val="Arial Narrow"/>
        <family val="2"/>
      </rPr>
      <t xml:space="preserve">      </t>
    </r>
    <r>
      <rPr>
        <sz val="11"/>
        <color theme="1"/>
        <rFont val="Arial Narrow"/>
        <family val="2"/>
      </rPr>
      <t>Derechos por expedición, revalidación y canje de permisos o licencias para funcionamiento de establecimientos que enajenen o expendan bebidas alcohólicas.</t>
    </r>
  </si>
  <si>
    <r>
      <t>6.</t>
    </r>
    <r>
      <rPr>
        <sz val="7"/>
        <color theme="1"/>
        <rFont val="Arial Narrow"/>
        <family val="2"/>
      </rPr>
      <t xml:space="preserve">    </t>
    </r>
    <r>
      <rPr>
        <sz val="11"/>
        <color theme="1"/>
        <rFont val="Arial Narrow"/>
        <family val="2"/>
      </rPr>
      <t>Derechos por expedición y revalidación de licencias o permisos para la colocación y emisión de anuncios publicitarios.</t>
    </r>
  </si>
  <si>
    <r>
      <t>7.</t>
    </r>
    <r>
      <rPr>
        <sz val="7"/>
        <color theme="1"/>
        <rFont val="Arial Narrow"/>
        <family val="2"/>
      </rPr>
      <t xml:space="preserve">      </t>
    </r>
    <r>
      <rPr>
        <sz val="11"/>
        <color theme="1"/>
        <rFont val="Arial Narrow"/>
        <family val="2"/>
      </rPr>
      <t>Derechos por licencia o permiso para la prestación del servicio de estacionamiento y pensiones</t>
    </r>
  </si>
  <si>
    <r>
      <t>1.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Derechos por alineamiento, deslinde y nomenclatura.</t>
    </r>
  </si>
  <si>
    <r>
      <t>2.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Derechos por realización y expedición de avalúos catastrales.</t>
    </r>
  </si>
  <si>
    <r>
      <t>3.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Derechos por la expedición de constancias y otorgamiento de licencias de uso de suelo, y autorización de fraccionamientos en sus diversas modalidades.</t>
    </r>
  </si>
  <si>
    <r>
      <t>4.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Derechos por licencias para construcción, reconstrucción, ampliación y demolición.</t>
    </r>
  </si>
  <si>
    <r>
      <t>5.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Derechos por autorización de peritos en obras para construcción.</t>
    </r>
  </si>
  <si>
    <r>
      <t>6.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Derechos por autorización para la venta de lotes de terrenos en fraccionamiento.</t>
    </r>
  </si>
  <si>
    <r>
      <t>7.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Otros derechos por servicios relacionados con el desarrollo urbano.</t>
    </r>
  </si>
  <si>
    <r>
      <t>8.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Derechos por la participación en concursos, licitaciones y ejecución de obra pública.</t>
    </r>
  </si>
  <si>
    <r>
      <t>9.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Derechos por expedición de dictamen de impacto ambiental y otros servicios en materia ecológica.</t>
    </r>
  </si>
  <si>
    <r>
      <t>10.</t>
    </r>
    <r>
      <rPr>
        <sz val="7"/>
        <color theme="1"/>
        <rFont val="Arial Narrow"/>
        <family val="2"/>
      </rPr>
      <t xml:space="preserve">                </t>
    </r>
    <r>
      <rPr>
        <sz val="11"/>
        <color theme="1"/>
        <rFont val="Arial Narrow"/>
        <family val="2"/>
      </rPr>
      <t>Derecho especial para obras por cooperación.</t>
    </r>
  </si>
  <si>
    <r>
      <t>1.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Derechos por servicios prestados en materia de seguridad pública y tránsito.</t>
    </r>
  </si>
  <si>
    <r>
      <t>III.</t>
    </r>
    <r>
      <rPr>
        <b/>
        <sz val="7"/>
        <color theme="1"/>
        <rFont val="Arial Narrow"/>
        <family val="2"/>
      </rPr>
      <t xml:space="preserve">                </t>
    </r>
    <r>
      <rPr>
        <b/>
        <sz val="11"/>
        <color theme="1"/>
        <rFont val="Arial Narrow"/>
        <family val="2"/>
      </rPr>
      <t>PRODUCTOS</t>
    </r>
  </si>
  <si>
    <r>
      <t>1.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Uso de plazas y pisos en las calles, pasajes y lugares públicos.</t>
    </r>
  </si>
  <si>
    <r>
      <t>2.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Locales situados en el interior y exterior de los mercados.</t>
    </r>
  </si>
  <si>
    <r>
      <t>4.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Arrendamiento de terrenos, montes, pastos y demás bienes del Municipio.</t>
    </r>
  </si>
  <si>
    <r>
      <t>2.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Establecimientos y empresas del Municipio.</t>
    </r>
  </si>
  <si>
    <r>
      <t>3.</t>
    </r>
    <r>
      <rPr>
        <sz val="7"/>
        <color theme="1"/>
        <rFont val="Arial Narrow"/>
        <family val="2"/>
      </rPr>
      <t xml:space="preserve">      </t>
    </r>
    <r>
      <rPr>
        <sz val="11"/>
        <color theme="1"/>
        <rFont val="Arial Narrow"/>
        <family val="2"/>
      </rPr>
      <t>Expedición en copia simple o certificada, o reproducción de la información en dispositivos de almacenamiento, derivado del ejercicio del derecho de acceso a la información.</t>
    </r>
  </si>
  <si>
    <r>
      <t>4.</t>
    </r>
    <r>
      <rPr>
        <sz val="7"/>
        <color theme="1"/>
        <rFont val="Arial Narrow"/>
        <family val="2"/>
      </rPr>
      <t xml:space="preserve">      </t>
    </r>
    <r>
      <rPr>
        <sz val="11"/>
        <color theme="1"/>
        <rFont val="Arial Narrow"/>
        <family val="2"/>
      </rPr>
      <t>Asistencia social</t>
    </r>
  </si>
  <si>
    <r>
      <t>1.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Explotación o enajenación de cualquier naturaleza de los bienes propiedad del Municipio.</t>
    </r>
  </si>
  <si>
    <r>
      <t>2.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Venta de bienes muebles e inmuebles propiedad del Municipio.</t>
    </r>
  </si>
  <si>
    <r>
      <t>3.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Los Capitales y valores del Municipio y sus rendimientos.</t>
    </r>
  </si>
  <si>
    <r>
      <t>4.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Bienes de beneficencia.</t>
    </r>
  </si>
  <si>
    <r>
      <t>IV.</t>
    </r>
    <r>
      <rPr>
        <b/>
        <sz val="7"/>
        <color theme="1"/>
        <rFont val="Arial Narrow"/>
        <family val="2"/>
      </rPr>
      <t xml:space="preserve">                </t>
    </r>
    <r>
      <rPr>
        <b/>
        <sz val="11"/>
        <color theme="1"/>
        <rFont val="Arial Narrow"/>
        <family val="2"/>
      </rPr>
      <t>APROVECHAMIENTOS</t>
    </r>
  </si>
  <si>
    <r>
      <t>1.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Intereses moratorios.</t>
    </r>
  </si>
  <si>
    <r>
      <t>2.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Recargos.</t>
    </r>
  </si>
  <si>
    <r>
      <t>3.</t>
    </r>
    <r>
      <rPr>
        <sz val="7"/>
        <color theme="1"/>
        <rFont val="Arial Narrow"/>
        <family val="2"/>
      </rPr>
      <t xml:space="preserve">      </t>
    </r>
    <r>
      <rPr>
        <sz val="11"/>
        <color theme="1"/>
        <rFont val="Arial Narrow"/>
        <family val="2"/>
      </rPr>
      <t>Multas impuestas a los infractores de los reglamentos administrativos por bando de policía.</t>
    </r>
  </si>
  <si>
    <r>
      <t>4.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Multas federales no fiscales.</t>
    </r>
  </si>
  <si>
    <r>
      <t>5.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Tesoros ocultos.</t>
    </r>
  </si>
  <si>
    <r>
      <t>6.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Bienes y herencias vacantes.</t>
    </r>
  </si>
  <si>
    <r>
      <t>7.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Donaciones hechas a favor del Municipio.</t>
    </r>
  </si>
  <si>
    <r>
      <t>8.</t>
    </r>
    <r>
      <rPr>
        <sz val="7"/>
        <color theme="1"/>
        <rFont val="Arial Narrow"/>
        <family val="2"/>
      </rPr>
      <t xml:space="preserve">      </t>
    </r>
    <r>
      <rPr>
        <sz val="11"/>
        <color theme="1"/>
        <rFont val="Arial Narrow"/>
        <family val="2"/>
      </rPr>
      <t>Cauciones y fianzas, cuya pérdida se declare por resolución firme a favor del Municipio.</t>
    </r>
  </si>
  <si>
    <r>
      <t>9.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Reintegros, incluidos los derivados de responsabilidad oficial.</t>
    </r>
  </si>
  <si>
    <r>
      <t>10.</t>
    </r>
    <r>
      <rPr>
        <sz val="7"/>
        <color theme="1"/>
        <rFont val="Arial Narrow"/>
        <family val="2"/>
      </rPr>
      <t xml:space="preserve">               </t>
    </r>
    <r>
      <rPr>
        <sz val="11"/>
        <color theme="1"/>
        <rFont val="Arial Narrow"/>
        <family val="2"/>
      </rPr>
      <t>Intereses.</t>
    </r>
  </si>
  <si>
    <r>
      <t>11.</t>
    </r>
    <r>
      <rPr>
        <sz val="7"/>
        <color theme="1"/>
        <rFont val="Arial Narrow"/>
        <family val="2"/>
      </rPr>
      <t xml:space="preserve">               </t>
    </r>
    <r>
      <rPr>
        <sz val="11"/>
        <color theme="1"/>
        <rFont val="Arial Narrow"/>
        <family val="2"/>
      </rPr>
      <t>Indemnización por daños a bienes municipales.</t>
    </r>
  </si>
  <si>
    <r>
      <t>12.</t>
    </r>
    <r>
      <rPr>
        <sz val="7"/>
        <color theme="1"/>
        <rFont val="Arial Narrow"/>
        <family val="2"/>
      </rPr>
      <t xml:space="preserve">               </t>
    </r>
    <r>
      <rPr>
        <sz val="11"/>
        <color theme="1"/>
        <rFont val="Arial Narrow"/>
        <family val="2"/>
      </rPr>
      <t>Rezagos de Ejercicios Fiscales anteriores.</t>
    </r>
  </si>
  <si>
    <r>
      <t>V.</t>
    </r>
    <r>
      <rPr>
        <b/>
        <sz val="7"/>
        <color theme="1"/>
        <rFont val="Arial Narrow"/>
        <family val="2"/>
      </rPr>
      <t xml:space="preserve">                  </t>
    </r>
    <r>
      <rPr>
        <b/>
        <sz val="11"/>
        <color theme="1"/>
        <rFont val="Arial Narrow"/>
        <family val="2"/>
      </rPr>
      <t xml:space="preserve">PARTICIPACIONES Y APORTACIONES </t>
    </r>
  </si>
  <si>
    <r>
      <t>1.</t>
    </r>
    <r>
      <rPr>
        <b/>
        <sz val="7"/>
        <color theme="1"/>
        <rFont val="Arial Narrow"/>
        <family val="2"/>
      </rPr>
      <t xml:space="preserve">                   </t>
    </r>
    <r>
      <rPr>
        <b/>
        <sz val="11"/>
        <color theme="1"/>
        <rFont val="Arial Narrow"/>
        <family val="2"/>
      </rPr>
      <t xml:space="preserve">Aportaciones </t>
    </r>
  </si>
  <si>
    <r>
      <t>1.</t>
    </r>
    <r>
      <rPr>
        <sz val="7"/>
        <color theme="1"/>
        <rFont val="Arial Narrow"/>
        <family val="2"/>
      </rPr>
      <t xml:space="preserve">      </t>
    </r>
    <r>
      <rPr>
        <sz val="11"/>
        <color theme="1"/>
        <rFont val="Arial Narrow"/>
        <family val="2"/>
      </rPr>
      <t>Los destinados por el congreso del estado para el pago de obras o servicios de urgente atención.</t>
    </r>
  </si>
  <si>
    <r>
      <t>2.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Empréstitos o financiamientos.</t>
    </r>
  </si>
  <si>
    <r>
      <t>3.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Apoyos financieros del gobierno federal o estatal.</t>
    </r>
  </si>
  <si>
    <r>
      <t>4.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Impuestos y derechos extraordinarios.</t>
    </r>
  </si>
  <si>
    <r>
      <t>5.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Las aportaciones para obras de beneficencia social.</t>
    </r>
  </si>
  <si>
    <r>
      <t>6.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expropiaciones</t>
    </r>
  </si>
  <si>
    <r>
      <t>7.</t>
    </r>
    <r>
      <rPr>
        <sz val="7"/>
        <color theme="1"/>
        <rFont val="Arial Narrow"/>
        <family val="2"/>
      </rPr>
      <t xml:space="preserve">                   </t>
    </r>
    <r>
      <rPr>
        <sz val="11"/>
        <color theme="1"/>
        <rFont val="Arial Narrow"/>
        <family val="2"/>
      </rPr>
      <t>Otras participaciones extraordinarias.</t>
    </r>
  </si>
  <si>
    <t>INICIATIVA DE LA LEY DE INGRESOS PARA EL EJERCICIO FISCAL 2023</t>
  </si>
  <si>
    <t>19 Impuestos no Comprendidos en la Ley de Ingresos Vigente, Causados en Ejercicios Fiscales Anteriores Pendientes de Liquidación o Pago</t>
  </si>
  <si>
    <t xml:space="preserve">1. Rezagos de Impuesto Predial </t>
  </si>
  <si>
    <r>
      <t>1.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 xml:space="preserve">Recargos Agua Potable </t>
    </r>
  </si>
  <si>
    <t>Fondo de Fiscalización y Recaudación</t>
  </si>
  <si>
    <t>Fondo de Fomento Municipal</t>
  </si>
  <si>
    <t>Fondo de Compensación</t>
  </si>
  <si>
    <t>Compensación del Impuesto Sobre Automóviles Nuevos</t>
  </si>
  <si>
    <t>Incentivos a la Venta Final de Gasolinas y Diésel</t>
  </si>
  <si>
    <t>Impuesto Especial Sobre Producción y Servicios</t>
  </si>
  <si>
    <t>Impuesto Sobre Automóviles Nuevos</t>
  </si>
  <si>
    <t>Fondo General de Participaciones</t>
  </si>
  <si>
    <t xml:space="preserve"> V.2  APORTACIONES</t>
  </si>
  <si>
    <t>8000000   PARTICIPACIONES, APORTACIONES, CONVENIOS, INCENTIVOS DERIVADOS DE LA COLABORACI?N FISCAL Y FONDOS DISTINTOS DE APORTACIONES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</si>
</sst>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#,##0.00_ ;[Red]\-#,##0.00\ "/>
    <numFmt numFmtId="165" formatCode="_-* #,##0.00\ &quot;pta&quot;_-;\-* #,##0.00\ &quot;pta&quot;_-;_-* &quot;-&quot;??\ &quot;pta&quot;_-;_-@_-"/>
    <numFmt numFmtId="166" formatCode="_-[$$-80A]* #,##0.00_-;\-[$$-80A]* #,##0.00_-;_-[$$-80A]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0"/>
      <color rgb="FF0070C0"/>
      <name val="Arial Narrow"/>
      <family val="2"/>
    </font>
    <font>
      <b/>
      <sz val="14"/>
      <color rgb="FF0070C0"/>
      <name val="Arial Narrow"/>
      <family val="2"/>
    </font>
    <font>
      <b/>
      <sz val="11"/>
      <color rgb="FFFF0000"/>
      <name val="Arial Narrow"/>
      <family val="2"/>
    </font>
    <font>
      <b/>
      <sz val="7"/>
      <color theme="1"/>
      <name val="Arial Narrow"/>
      <family val="2"/>
    </font>
    <font>
      <sz val="7"/>
      <color theme="1"/>
      <name val="Arial Narrow"/>
      <family val="2"/>
    </font>
    <font>
      <b/>
      <sz val="12"/>
      <color rgb="FFFF0000"/>
      <name val="Arial Narrow"/>
      <family val="2"/>
    </font>
    <font>
      <b/>
      <sz val="18"/>
      <name val="Arial Narrow"/>
      <family val="2"/>
    </font>
    <font>
      <b/>
      <sz val="14"/>
      <color theme="1"/>
      <name val="Arial Narrow"/>
      <family val="2"/>
    </font>
    <font>
      <sz val="8"/>
      <color rgb="FF000000"/>
      <name val="Tahoma"/>
      <family val="2"/>
    </font>
    <font>
      <sz val="7"/>
      <color rgb="FF000000"/>
      <name val="Arial"/>
      <family val="2"/>
    </font>
    <font>
      <b/>
      <u/>
      <sz val="7"/>
      <color rgb="FF000000"/>
      <name val="Arial"/>
      <family val="2"/>
    </font>
    <font>
      <b/>
      <sz val="12"/>
      <color rgb="FF0070C0"/>
      <name val="Arial Narrow"/>
      <family val="2"/>
    </font>
    <font>
      <sz val="12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808080"/>
        <bgColor indexed="64"/>
      </patternFill>
    </fill>
  </fills>
  <borders count="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4" fillId="0" borderId="0"/>
  </cellStyleXfs>
  <cellXfs count="40">
    <xf numFmtId="0" fontId="0" fillId="0" borderId="0" xfId="0"/>
    <xf numFmtId="0" fontId="3" fillId="0" borderId="0" xfId="0" applyFont="1" applyAlignment="1">
      <alignment horizontal="justify" vertical="center"/>
    </xf>
    <xf numFmtId="164" fontId="4" fillId="0" borderId="0" xfId="0" applyNumberFormat="1" applyFont="1"/>
    <xf numFmtId="0" fontId="4" fillId="0" borderId="0" xfId="0" applyFont="1"/>
    <xf numFmtId="166" fontId="6" fillId="3" borderId="1" xfId="4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166" fontId="7" fillId="3" borderId="1" xfId="4" applyNumberFormat="1" applyFont="1" applyFill="1" applyBorder="1" applyAlignment="1">
      <alignment horizontal="right" wrapText="1"/>
    </xf>
    <xf numFmtId="166" fontId="8" fillId="3" borderId="1" xfId="4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left" vertical="center" wrapText="1" indent="8"/>
    </xf>
    <xf numFmtId="0" fontId="4" fillId="0" borderId="1" xfId="0" applyFont="1" applyBorder="1" applyAlignment="1">
      <alignment horizontal="left" vertical="center" wrapText="1" indent="5"/>
    </xf>
    <xf numFmtId="0" fontId="4" fillId="0" borderId="1" xfId="0" applyFont="1" applyBorder="1" applyAlignment="1">
      <alignment horizontal="left" vertical="center" wrapText="1" indent="4"/>
    </xf>
    <xf numFmtId="0" fontId="2" fillId="4" borderId="1" xfId="0" applyFont="1" applyFill="1" applyBorder="1" applyAlignment="1">
      <alignment horizontal="left" vertical="center" wrapText="1" indent="8"/>
    </xf>
    <xf numFmtId="8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8" fontId="2" fillId="0" borderId="1" xfId="0" applyNumberFormat="1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 indent="8"/>
    </xf>
    <xf numFmtId="8" fontId="2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indent="8"/>
    </xf>
    <xf numFmtId="0" fontId="4" fillId="0" borderId="1" xfId="0" applyFont="1" applyBorder="1" applyAlignment="1">
      <alignment horizontal="left" vertical="center" wrapText="1" indent="7"/>
    </xf>
    <xf numFmtId="0" fontId="4" fillId="0" borderId="1" xfId="0" applyFont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indent="8"/>
    </xf>
    <xf numFmtId="0" fontId="2" fillId="6" borderId="1" xfId="0" applyFont="1" applyFill="1" applyBorder="1" applyAlignment="1">
      <alignment horizontal="left" vertical="center" wrapText="1" indent="8"/>
    </xf>
    <xf numFmtId="8" fontId="2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8"/>
    </xf>
    <xf numFmtId="0" fontId="11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8" fontId="4" fillId="0" borderId="0" xfId="0" applyNumberFormat="1" applyFont="1"/>
    <xf numFmtId="8" fontId="16" fillId="0" borderId="0" xfId="0" applyNumberFormat="1" applyFont="1" applyAlignment="1">
      <alignment vertical="center" wrapText="1"/>
    </xf>
    <xf numFmtId="8" fontId="15" fillId="0" borderId="0" xfId="0" applyNumberFormat="1" applyFont="1" applyAlignment="1">
      <alignment vertical="center" wrapText="1"/>
    </xf>
    <xf numFmtId="166" fontId="6" fillId="0" borderId="1" xfId="4" applyNumberFormat="1" applyFont="1" applyFill="1" applyBorder="1" applyAlignment="1">
      <alignment horizontal="right" wrapText="1"/>
    </xf>
    <xf numFmtId="0" fontId="17" fillId="3" borderId="1" xfId="0" applyFont="1" applyFill="1" applyBorder="1" applyAlignment="1">
      <alignment wrapText="1"/>
    </xf>
    <xf numFmtId="0" fontId="18" fillId="0" borderId="0" xfId="0" applyFont="1"/>
    <xf numFmtId="166" fontId="17" fillId="3" borderId="1" xfId="4" applyNumberFormat="1" applyFont="1" applyFill="1" applyBorder="1" applyAlignment="1">
      <alignment horizontal="right" vertical="center" wrapText="1"/>
    </xf>
    <xf numFmtId="166" fontId="4" fillId="0" borderId="0" xfId="0" applyNumberFormat="1" applyFont="1"/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4" applyFont="1"/>
  </cellXfs>
  <cellStyles count="6">
    <cellStyle name="Moneda" xfId="4" builtinId="4"/>
    <cellStyle name="Moneda 2" xfId="2" xr:uid="{00000000-0005-0000-0000-000001000000}"/>
    <cellStyle name="Normal" xfId="0" builtinId="0"/>
    <cellStyle name="Normal 2" xfId="1" xr:uid="{00000000-0005-0000-0000-000003000000}"/>
    <cellStyle name="Normal 3" xfId="5" xr:uid="{019BFA40-1E87-4CE8-B5F1-CF0602D12E12}"/>
    <cellStyle name="Porcentaje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5"/>
  <sheetViews>
    <sheetView tabSelected="1" view="pageBreakPreview" topLeftCell="A52" zoomScaleNormal="100" zoomScaleSheetLayoutView="100" workbookViewId="0">
      <selection activeCell="A62" sqref="A62"/>
    </sheetView>
  </sheetViews>
  <sheetFormatPr baseColWidth="10" defaultRowHeight="16.5" x14ac:dyDescent="0.3"/>
  <cols>
    <col min="1" max="1" width="62.7109375" style="3" customWidth="1"/>
    <col min="2" max="2" width="24.28515625" style="3" customWidth="1"/>
    <col min="3" max="3" width="15.42578125" style="3" bestFit="1" customWidth="1"/>
    <col min="4" max="4" width="12" style="3" bestFit="1" customWidth="1"/>
    <col min="5" max="16384" width="11.42578125" style="3"/>
  </cols>
  <sheetData>
    <row r="1" spans="1:3" ht="18.75" x14ac:dyDescent="0.3">
      <c r="A1" s="37" t="s">
        <v>0</v>
      </c>
      <c r="B1" s="37"/>
    </row>
    <row r="2" spans="1:3" x14ac:dyDescent="0.3">
      <c r="B2" s="2"/>
    </row>
    <row r="3" spans="1:3" x14ac:dyDescent="0.3">
      <c r="A3" s="38" t="s">
        <v>96</v>
      </c>
      <c r="B3" s="38"/>
    </row>
    <row r="4" spans="1:3" x14ac:dyDescent="0.3">
      <c r="A4" s="6"/>
      <c r="B4" s="6"/>
    </row>
    <row r="5" spans="1:3" x14ac:dyDescent="0.3">
      <c r="A5" s="1"/>
      <c r="B5" s="2"/>
    </row>
    <row r="6" spans="1:3" ht="23.25" x14ac:dyDescent="0.35">
      <c r="A6" s="28" t="s">
        <v>1</v>
      </c>
      <c r="B6" s="8">
        <f>B7+B110</f>
        <v>113608955.5</v>
      </c>
      <c r="C6" s="36"/>
    </row>
    <row r="7" spans="1:3" x14ac:dyDescent="0.3">
      <c r="A7" s="27" t="s">
        <v>9</v>
      </c>
      <c r="B7" s="9">
        <v>96128336.5</v>
      </c>
    </row>
    <row r="8" spans="1:3" ht="27" customHeight="1" x14ac:dyDescent="0.3">
      <c r="A8" s="7" t="s">
        <v>10</v>
      </c>
      <c r="B8" s="4">
        <v>5666212.5</v>
      </c>
    </row>
    <row r="9" spans="1:3" x14ac:dyDescent="0.3">
      <c r="A9" s="13" t="s">
        <v>31</v>
      </c>
      <c r="B9" s="14">
        <v>5666212.5</v>
      </c>
    </row>
    <row r="10" spans="1:3" x14ac:dyDescent="0.3">
      <c r="A10" s="15" t="s">
        <v>11</v>
      </c>
      <c r="B10" s="16">
        <v>201036</v>
      </c>
    </row>
    <row r="11" spans="1:3" ht="33" x14ac:dyDescent="0.3">
      <c r="A11" s="11" t="s">
        <v>32</v>
      </c>
      <c r="B11" s="17">
        <v>0</v>
      </c>
    </row>
    <row r="12" spans="1:3" ht="49.5" x14ac:dyDescent="0.3">
      <c r="A12" s="11" t="s">
        <v>33</v>
      </c>
      <c r="B12" s="17">
        <v>150000</v>
      </c>
    </row>
    <row r="13" spans="1:3" x14ac:dyDescent="0.3">
      <c r="A13" s="11" t="s">
        <v>34</v>
      </c>
      <c r="B13" s="17">
        <v>51036</v>
      </c>
    </row>
    <row r="14" spans="1:3" x14ac:dyDescent="0.3">
      <c r="A14" s="15" t="s">
        <v>12</v>
      </c>
      <c r="B14" s="16">
        <v>3200000</v>
      </c>
    </row>
    <row r="15" spans="1:3" x14ac:dyDescent="0.3">
      <c r="A15" s="11" t="s">
        <v>35</v>
      </c>
      <c r="B15" s="17">
        <v>2900000</v>
      </c>
    </row>
    <row r="16" spans="1:3" ht="33" x14ac:dyDescent="0.3">
      <c r="A16" s="11" t="s">
        <v>36</v>
      </c>
      <c r="B16" s="17">
        <v>300000</v>
      </c>
    </row>
    <row r="17" spans="1:4" x14ac:dyDescent="0.3">
      <c r="A17" s="15" t="s">
        <v>13</v>
      </c>
      <c r="B17" s="16">
        <v>150000</v>
      </c>
    </row>
    <row r="18" spans="1:4" x14ac:dyDescent="0.3">
      <c r="A18" s="10" t="s">
        <v>37</v>
      </c>
      <c r="B18" s="17">
        <v>150000</v>
      </c>
    </row>
    <row r="19" spans="1:4" ht="49.5" x14ac:dyDescent="0.3">
      <c r="A19" s="15" t="s">
        <v>97</v>
      </c>
      <c r="B19" s="16">
        <v>2115176.5</v>
      </c>
    </row>
    <row r="20" spans="1:4" x14ac:dyDescent="0.3">
      <c r="A20" s="10" t="s">
        <v>98</v>
      </c>
      <c r="B20" s="17">
        <v>2115176.5</v>
      </c>
    </row>
    <row r="21" spans="1:4" ht="25.5" customHeight="1" x14ac:dyDescent="0.3">
      <c r="A21" s="7" t="s">
        <v>2</v>
      </c>
      <c r="B21" s="4">
        <v>4824242</v>
      </c>
      <c r="C21" s="39">
        <v>5079208</v>
      </c>
      <c r="D21" s="36">
        <f>B21-C21</f>
        <v>-254966</v>
      </c>
    </row>
    <row r="22" spans="1:4" x14ac:dyDescent="0.3">
      <c r="A22" s="18" t="s">
        <v>38</v>
      </c>
      <c r="B22" s="19">
        <v>4824242</v>
      </c>
    </row>
    <row r="23" spans="1:4" x14ac:dyDescent="0.3">
      <c r="A23" s="15" t="s">
        <v>14</v>
      </c>
      <c r="B23" s="16">
        <v>785293</v>
      </c>
      <c r="C23" s="29"/>
    </row>
    <row r="24" spans="1:4" x14ac:dyDescent="0.3">
      <c r="A24" s="10" t="s">
        <v>39</v>
      </c>
      <c r="B24" s="17">
        <v>0</v>
      </c>
      <c r="C24" s="29"/>
    </row>
    <row r="25" spans="1:4" x14ac:dyDescent="0.3">
      <c r="A25" s="10" t="s">
        <v>40</v>
      </c>
      <c r="B25" s="17">
        <v>500000</v>
      </c>
    </row>
    <row r="26" spans="1:4" x14ac:dyDescent="0.3">
      <c r="A26" s="10" t="s">
        <v>41</v>
      </c>
      <c r="B26" s="17">
        <v>10000</v>
      </c>
    </row>
    <row r="27" spans="1:4" ht="49.5" x14ac:dyDescent="0.3">
      <c r="A27" s="11" t="s">
        <v>42</v>
      </c>
      <c r="B27" s="17">
        <v>13293</v>
      </c>
    </row>
    <row r="28" spans="1:4" x14ac:dyDescent="0.3">
      <c r="A28" s="10" t="s">
        <v>43</v>
      </c>
      <c r="B28" s="17">
        <v>250000</v>
      </c>
    </row>
    <row r="29" spans="1:4" x14ac:dyDescent="0.3">
      <c r="A29" s="10" t="s">
        <v>44</v>
      </c>
      <c r="B29" s="17">
        <v>12000</v>
      </c>
    </row>
    <row r="30" spans="1:4" x14ac:dyDescent="0.3">
      <c r="A30" s="15" t="s">
        <v>15</v>
      </c>
      <c r="B30" s="16">
        <v>2583043</v>
      </c>
    </row>
    <row r="31" spans="1:4" x14ac:dyDescent="0.3">
      <c r="A31" s="20" t="s">
        <v>45</v>
      </c>
      <c r="B31" s="17">
        <v>150000</v>
      </c>
    </row>
    <row r="32" spans="1:4" ht="33" x14ac:dyDescent="0.3">
      <c r="A32" s="11" t="s">
        <v>46</v>
      </c>
      <c r="B32" s="17">
        <v>900000</v>
      </c>
    </row>
    <row r="33" spans="1:3" ht="33" x14ac:dyDescent="0.3">
      <c r="A33" s="11" t="s">
        <v>47</v>
      </c>
      <c r="B33" s="17">
        <v>795955</v>
      </c>
    </row>
    <row r="34" spans="1:3" ht="33" x14ac:dyDescent="0.3">
      <c r="A34" s="11" t="s">
        <v>48</v>
      </c>
      <c r="B34" s="17">
        <v>0</v>
      </c>
    </row>
    <row r="35" spans="1:3" ht="49.5" x14ac:dyDescent="0.3">
      <c r="A35" s="11" t="s">
        <v>49</v>
      </c>
      <c r="B35" s="17">
        <v>683088</v>
      </c>
    </row>
    <row r="36" spans="1:3" ht="33" x14ac:dyDescent="0.3">
      <c r="A36" s="11" t="s">
        <v>50</v>
      </c>
      <c r="B36" s="17">
        <v>4000</v>
      </c>
    </row>
    <row r="37" spans="1:3" ht="33" x14ac:dyDescent="0.3">
      <c r="A37" s="11" t="s">
        <v>51</v>
      </c>
      <c r="B37" s="17">
        <v>50000</v>
      </c>
    </row>
    <row r="38" spans="1:3" x14ac:dyDescent="0.3">
      <c r="A38" s="15" t="s">
        <v>16</v>
      </c>
      <c r="B38" s="16">
        <v>1107137</v>
      </c>
    </row>
    <row r="39" spans="1:3" x14ac:dyDescent="0.3">
      <c r="A39" s="10" t="s">
        <v>52</v>
      </c>
      <c r="B39" s="17">
        <v>135000</v>
      </c>
    </row>
    <row r="40" spans="1:3" ht="33" x14ac:dyDescent="0.3">
      <c r="A40" s="10" t="s">
        <v>53</v>
      </c>
      <c r="B40" s="17">
        <v>646728</v>
      </c>
    </row>
    <row r="41" spans="1:3" ht="49.5" x14ac:dyDescent="0.3">
      <c r="A41" s="11" t="s">
        <v>54</v>
      </c>
      <c r="B41" s="17">
        <v>0</v>
      </c>
      <c r="C41" s="29"/>
    </row>
    <row r="42" spans="1:3" ht="33" x14ac:dyDescent="0.3">
      <c r="A42" s="10" t="s">
        <v>55</v>
      </c>
      <c r="B42" s="17">
        <v>30000</v>
      </c>
      <c r="C42" s="29"/>
    </row>
    <row r="43" spans="1:3" ht="33" x14ac:dyDescent="0.3">
      <c r="A43" s="10" t="s">
        <v>56</v>
      </c>
      <c r="B43" s="17">
        <v>5000</v>
      </c>
    </row>
    <row r="44" spans="1:3" ht="33" x14ac:dyDescent="0.3">
      <c r="A44" s="10" t="s">
        <v>57</v>
      </c>
      <c r="B44" s="17">
        <v>0</v>
      </c>
    </row>
    <row r="45" spans="1:3" ht="33" x14ac:dyDescent="0.3">
      <c r="A45" s="10" t="s">
        <v>58</v>
      </c>
      <c r="B45" s="17">
        <v>4300</v>
      </c>
    </row>
    <row r="46" spans="1:3" ht="33" x14ac:dyDescent="0.3">
      <c r="A46" s="10" t="s">
        <v>59</v>
      </c>
      <c r="B46" s="17">
        <v>152797</v>
      </c>
    </row>
    <row r="47" spans="1:3" x14ac:dyDescent="0.3">
      <c r="A47" s="10" t="s">
        <v>17</v>
      </c>
      <c r="B47" s="17">
        <v>0</v>
      </c>
    </row>
    <row r="48" spans="1:3" x14ac:dyDescent="0.3">
      <c r="A48" s="12" t="s">
        <v>18</v>
      </c>
      <c r="B48" s="17">
        <v>0</v>
      </c>
    </row>
    <row r="49" spans="1:2" ht="33" x14ac:dyDescent="0.3">
      <c r="A49" s="11" t="s">
        <v>60</v>
      </c>
      <c r="B49" s="17">
        <v>133312</v>
      </c>
    </row>
    <row r="50" spans="1:2" x14ac:dyDescent="0.3">
      <c r="A50" s="10" t="s">
        <v>61</v>
      </c>
      <c r="B50" s="17">
        <v>0</v>
      </c>
    </row>
    <row r="51" spans="1:2" ht="33" x14ac:dyDescent="0.3">
      <c r="A51" s="15" t="s">
        <v>19</v>
      </c>
      <c r="B51" s="16">
        <v>215000</v>
      </c>
    </row>
    <row r="52" spans="1:2" ht="33" x14ac:dyDescent="0.3">
      <c r="A52" s="10" t="s">
        <v>62</v>
      </c>
      <c r="B52" s="17">
        <v>215000</v>
      </c>
    </row>
    <row r="53" spans="1:2" x14ac:dyDescent="0.3">
      <c r="A53" s="15" t="s">
        <v>20</v>
      </c>
      <c r="B53" s="16">
        <v>133769</v>
      </c>
    </row>
    <row r="54" spans="1:2" x14ac:dyDescent="0.3">
      <c r="A54" s="10" t="s">
        <v>99</v>
      </c>
      <c r="B54" s="17">
        <v>133769</v>
      </c>
    </row>
    <row r="55" spans="1:2" x14ac:dyDescent="0.3">
      <c r="A55" s="7" t="s">
        <v>30</v>
      </c>
      <c r="B55" s="4">
        <v>1206989</v>
      </c>
    </row>
    <row r="56" spans="1:2" x14ac:dyDescent="0.3">
      <c r="A56" s="18" t="s">
        <v>63</v>
      </c>
      <c r="B56" s="19">
        <v>1206989</v>
      </c>
    </row>
    <row r="57" spans="1:2" x14ac:dyDescent="0.3">
      <c r="A57" s="15" t="s">
        <v>21</v>
      </c>
      <c r="B57" s="16">
        <v>1206989</v>
      </c>
    </row>
    <row r="58" spans="1:2" ht="33" x14ac:dyDescent="0.3">
      <c r="A58" s="21" t="s">
        <v>64</v>
      </c>
      <c r="B58" s="17">
        <v>658670</v>
      </c>
    </row>
    <row r="59" spans="1:2" x14ac:dyDescent="0.3">
      <c r="A59" s="21" t="s">
        <v>65</v>
      </c>
      <c r="B59" s="17">
        <v>92000</v>
      </c>
    </row>
    <row r="60" spans="1:2" x14ac:dyDescent="0.3">
      <c r="A60" s="22" t="s">
        <v>22</v>
      </c>
      <c r="B60" s="17">
        <v>1440</v>
      </c>
    </row>
    <row r="61" spans="1:2" ht="33" x14ac:dyDescent="0.3">
      <c r="A61" s="21" t="s">
        <v>66</v>
      </c>
      <c r="B61" s="17">
        <v>91369</v>
      </c>
    </row>
    <row r="62" spans="1:2" x14ac:dyDescent="0.3">
      <c r="A62" s="10" t="s">
        <v>67</v>
      </c>
      <c r="B62" s="17">
        <v>0</v>
      </c>
    </row>
    <row r="63" spans="1:2" ht="49.5" x14ac:dyDescent="0.3">
      <c r="A63" s="11" t="s">
        <v>68</v>
      </c>
      <c r="B63" s="17">
        <v>3000</v>
      </c>
    </row>
    <row r="64" spans="1:2" x14ac:dyDescent="0.3">
      <c r="A64" s="11" t="s">
        <v>69</v>
      </c>
      <c r="B64" s="17">
        <v>360510</v>
      </c>
    </row>
    <row r="65" spans="1:2" x14ac:dyDescent="0.3">
      <c r="A65" s="15" t="s">
        <v>23</v>
      </c>
      <c r="B65" s="16">
        <v>0</v>
      </c>
    </row>
    <row r="66" spans="1:2" ht="33" x14ac:dyDescent="0.3">
      <c r="A66" s="21" t="s">
        <v>70</v>
      </c>
      <c r="B66" s="17">
        <v>0</v>
      </c>
    </row>
    <row r="67" spans="1:2" ht="33" x14ac:dyDescent="0.3">
      <c r="A67" s="21" t="s">
        <v>71</v>
      </c>
      <c r="B67" s="17">
        <v>0</v>
      </c>
    </row>
    <row r="68" spans="1:2" x14ac:dyDescent="0.3">
      <c r="A68" s="21" t="s">
        <v>72</v>
      </c>
      <c r="B68" s="17">
        <v>0</v>
      </c>
    </row>
    <row r="69" spans="1:2" x14ac:dyDescent="0.3">
      <c r="A69" s="21" t="s">
        <v>73</v>
      </c>
      <c r="B69" s="17">
        <v>0</v>
      </c>
    </row>
    <row r="70" spans="1:2" x14ac:dyDescent="0.3">
      <c r="A70" s="15" t="s">
        <v>24</v>
      </c>
      <c r="B70" s="16">
        <v>0</v>
      </c>
    </row>
    <row r="71" spans="1:2" x14ac:dyDescent="0.3">
      <c r="A71" s="7" t="s">
        <v>3</v>
      </c>
      <c r="B71" s="4">
        <v>227806</v>
      </c>
    </row>
    <row r="72" spans="1:2" x14ac:dyDescent="0.3">
      <c r="A72" s="23" t="s">
        <v>74</v>
      </c>
      <c r="B72" s="19">
        <v>227806</v>
      </c>
    </row>
    <row r="73" spans="1:2" x14ac:dyDescent="0.3">
      <c r="A73" s="10" t="s">
        <v>75</v>
      </c>
      <c r="B73" s="17">
        <v>0</v>
      </c>
    </row>
    <row r="74" spans="1:2" x14ac:dyDescent="0.3">
      <c r="A74" s="10" t="s">
        <v>76</v>
      </c>
      <c r="B74" s="17">
        <v>0</v>
      </c>
    </row>
    <row r="75" spans="1:2" ht="33" x14ac:dyDescent="0.3">
      <c r="A75" s="11" t="s">
        <v>77</v>
      </c>
      <c r="B75" s="17">
        <v>227806</v>
      </c>
    </row>
    <row r="76" spans="1:2" x14ac:dyDescent="0.3">
      <c r="A76" s="10" t="s">
        <v>78</v>
      </c>
      <c r="B76" s="17">
        <v>0</v>
      </c>
    </row>
    <row r="77" spans="1:2" x14ac:dyDescent="0.3">
      <c r="A77" s="10" t="s">
        <v>79</v>
      </c>
      <c r="B77" s="17">
        <v>0</v>
      </c>
    </row>
    <row r="78" spans="1:2" x14ac:dyDescent="0.3">
      <c r="A78" s="10" t="s">
        <v>80</v>
      </c>
      <c r="B78" s="17">
        <v>0</v>
      </c>
    </row>
    <row r="79" spans="1:2" x14ac:dyDescent="0.3">
      <c r="A79" s="10" t="s">
        <v>81</v>
      </c>
      <c r="B79" s="17">
        <v>0</v>
      </c>
    </row>
    <row r="80" spans="1:2" ht="33" x14ac:dyDescent="0.3">
      <c r="A80" s="11" t="s">
        <v>82</v>
      </c>
      <c r="B80" s="17">
        <v>0</v>
      </c>
    </row>
    <row r="81" spans="1:7" ht="33" x14ac:dyDescent="0.3">
      <c r="A81" s="10" t="s">
        <v>83</v>
      </c>
      <c r="B81" s="17">
        <v>0</v>
      </c>
    </row>
    <row r="82" spans="1:7" x14ac:dyDescent="0.3">
      <c r="A82" s="10" t="s">
        <v>84</v>
      </c>
      <c r="B82" s="17">
        <v>0</v>
      </c>
    </row>
    <row r="83" spans="1:7" x14ac:dyDescent="0.3">
      <c r="A83" s="10" t="s">
        <v>85</v>
      </c>
      <c r="B83" s="17">
        <v>0</v>
      </c>
    </row>
    <row r="84" spans="1:7" x14ac:dyDescent="0.3">
      <c r="A84" s="10" t="s">
        <v>86</v>
      </c>
      <c r="B84" s="17">
        <v>0</v>
      </c>
    </row>
    <row r="85" spans="1:7" s="34" customFormat="1" ht="47.25" x14ac:dyDescent="0.25">
      <c r="A85" s="33" t="s">
        <v>109</v>
      </c>
      <c r="B85" s="35">
        <f>B86+B97+B101+B112</f>
        <v>101683706</v>
      </c>
    </row>
    <row r="86" spans="1:7" x14ac:dyDescent="0.3">
      <c r="A86" s="5" t="s">
        <v>5</v>
      </c>
      <c r="B86" s="4">
        <v>49663990</v>
      </c>
    </row>
    <row r="87" spans="1:7" x14ac:dyDescent="0.3">
      <c r="A87" s="24" t="s">
        <v>87</v>
      </c>
      <c r="B87" s="25">
        <f>B88+OLE_LINK2</f>
        <v>82203087</v>
      </c>
      <c r="F87" s="31"/>
      <c r="G87" s="31"/>
    </row>
    <row r="88" spans="1:7" x14ac:dyDescent="0.3">
      <c r="A88" s="15" t="s">
        <v>25</v>
      </c>
      <c r="B88" s="16">
        <v>49663990</v>
      </c>
      <c r="F88" s="31"/>
      <c r="G88" s="31"/>
    </row>
    <row r="89" spans="1:7" x14ac:dyDescent="0.3">
      <c r="A89" s="22" t="s">
        <v>107</v>
      </c>
      <c r="B89" s="17">
        <v>31868879</v>
      </c>
      <c r="F89" s="31"/>
      <c r="G89" s="31"/>
    </row>
    <row r="90" spans="1:7" x14ac:dyDescent="0.3">
      <c r="A90" s="22" t="s">
        <v>106</v>
      </c>
      <c r="B90" s="17">
        <v>270270</v>
      </c>
      <c r="F90" s="31"/>
      <c r="G90" s="31"/>
    </row>
    <row r="91" spans="1:7" x14ac:dyDescent="0.3">
      <c r="A91" s="22" t="s">
        <v>105</v>
      </c>
      <c r="B91" s="17">
        <v>510916</v>
      </c>
      <c r="F91" s="31"/>
      <c r="G91" s="31"/>
    </row>
    <row r="92" spans="1:7" x14ac:dyDescent="0.3">
      <c r="A92" s="22" t="s">
        <v>104</v>
      </c>
      <c r="B92" s="17">
        <v>1292946</v>
      </c>
      <c r="F92" s="31"/>
      <c r="G92" s="31"/>
    </row>
    <row r="93" spans="1:7" x14ac:dyDescent="0.3">
      <c r="A93" s="22" t="s">
        <v>103</v>
      </c>
      <c r="B93" s="17">
        <v>54835</v>
      </c>
      <c r="F93" s="31"/>
      <c r="G93" s="31"/>
    </row>
    <row r="94" spans="1:7" x14ac:dyDescent="0.3">
      <c r="A94" s="22" t="s">
        <v>102</v>
      </c>
      <c r="B94" s="17">
        <v>1175368</v>
      </c>
      <c r="F94" s="31"/>
      <c r="G94" s="31"/>
    </row>
    <row r="95" spans="1:7" x14ac:dyDescent="0.3">
      <c r="A95" s="22" t="s">
        <v>101</v>
      </c>
      <c r="B95" s="17">
        <v>13235444</v>
      </c>
      <c r="F95" s="31"/>
      <c r="G95" s="31"/>
    </row>
    <row r="96" spans="1:7" x14ac:dyDescent="0.3">
      <c r="A96" s="22" t="s">
        <v>100</v>
      </c>
      <c r="B96" s="17">
        <v>1255332</v>
      </c>
      <c r="F96" s="31"/>
      <c r="G96" s="31"/>
    </row>
    <row r="97" spans="1:7" x14ac:dyDescent="0.3">
      <c r="A97" s="5" t="s">
        <v>6</v>
      </c>
      <c r="B97" s="32">
        <f>OLE_LINK2</f>
        <v>32539097</v>
      </c>
      <c r="F97" s="31"/>
      <c r="G97" s="31"/>
    </row>
    <row r="98" spans="1:7" x14ac:dyDescent="0.3">
      <c r="A98" s="15" t="s">
        <v>108</v>
      </c>
      <c r="B98" s="16">
        <f>B99</f>
        <v>32539097</v>
      </c>
      <c r="F98" s="31"/>
      <c r="G98" s="31"/>
    </row>
    <row r="99" spans="1:7" x14ac:dyDescent="0.3">
      <c r="A99" s="26" t="s">
        <v>88</v>
      </c>
      <c r="B99" s="16">
        <f>B100</f>
        <v>32539097</v>
      </c>
      <c r="F99" s="31"/>
      <c r="G99" s="31"/>
    </row>
    <row r="100" spans="1:7" ht="33" x14ac:dyDescent="0.3">
      <c r="A100" s="21" t="s">
        <v>28</v>
      </c>
      <c r="B100" s="17">
        <v>32539097</v>
      </c>
      <c r="F100" s="31"/>
      <c r="G100" s="31"/>
    </row>
    <row r="101" spans="1:7" x14ac:dyDescent="0.3">
      <c r="A101" s="5" t="s">
        <v>7</v>
      </c>
      <c r="B101" s="4">
        <v>2000000</v>
      </c>
      <c r="F101" s="31"/>
      <c r="G101" s="31"/>
    </row>
    <row r="102" spans="1:7" x14ac:dyDescent="0.3">
      <c r="A102" s="24" t="s">
        <v>29</v>
      </c>
      <c r="B102" s="25">
        <v>2000000</v>
      </c>
      <c r="F102" s="31"/>
      <c r="G102" s="31"/>
    </row>
    <row r="103" spans="1:7" ht="33" x14ac:dyDescent="0.3">
      <c r="A103" s="11" t="s">
        <v>89</v>
      </c>
      <c r="B103" s="17">
        <v>0</v>
      </c>
      <c r="F103" s="30"/>
      <c r="G103" s="30"/>
    </row>
    <row r="104" spans="1:7" x14ac:dyDescent="0.3">
      <c r="A104" s="10" t="s">
        <v>90</v>
      </c>
      <c r="B104" s="17">
        <v>0</v>
      </c>
      <c r="F104" s="30"/>
      <c r="G104" s="30"/>
    </row>
    <row r="105" spans="1:7" x14ac:dyDescent="0.3">
      <c r="A105" s="10" t="s">
        <v>91</v>
      </c>
      <c r="B105" s="17">
        <v>0</v>
      </c>
    </row>
    <row r="106" spans="1:7" x14ac:dyDescent="0.3">
      <c r="A106" s="10" t="s">
        <v>92</v>
      </c>
      <c r="B106" s="17">
        <v>0</v>
      </c>
    </row>
    <row r="107" spans="1:7" x14ac:dyDescent="0.3">
      <c r="A107" s="10" t="s">
        <v>93</v>
      </c>
      <c r="B107" s="17">
        <v>0</v>
      </c>
    </row>
    <row r="108" spans="1:7" x14ac:dyDescent="0.3">
      <c r="A108" s="10" t="s">
        <v>94</v>
      </c>
      <c r="B108" s="17">
        <v>0</v>
      </c>
    </row>
    <row r="109" spans="1:7" x14ac:dyDescent="0.3">
      <c r="A109" s="10" t="s">
        <v>95</v>
      </c>
      <c r="B109" s="17">
        <v>2000000</v>
      </c>
    </row>
    <row r="110" spans="1:7" x14ac:dyDescent="0.3">
      <c r="A110" s="27" t="s">
        <v>8</v>
      </c>
      <c r="B110" s="9">
        <f>B111</f>
        <v>17480619</v>
      </c>
    </row>
    <row r="111" spans="1:7" x14ac:dyDescent="0.3">
      <c r="A111" s="7" t="s">
        <v>4</v>
      </c>
      <c r="B111" s="4">
        <f>B112</f>
        <v>17480619</v>
      </c>
    </row>
    <row r="112" spans="1:7" x14ac:dyDescent="0.3">
      <c r="A112" s="5" t="s">
        <v>6</v>
      </c>
      <c r="B112" s="4">
        <f>B113</f>
        <v>17480619</v>
      </c>
    </row>
    <row r="113" spans="1:2" x14ac:dyDescent="0.3">
      <c r="A113" s="15" t="s">
        <v>26</v>
      </c>
      <c r="B113" s="16">
        <f>B114</f>
        <v>17480619</v>
      </c>
    </row>
    <row r="114" spans="1:2" x14ac:dyDescent="0.3">
      <c r="A114" s="26" t="s">
        <v>88</v>
      </c>
      <c r="B114" s="16">
        <f>B115</f>
        <v>17480619</v>
      </c>
    </row>
    <row r="115" spans="1:2" ht="33" x14ac:dyDescent="0.3">
      <c r="A115" s="11" t="s">
        <v>27</v>
      </c>
      <c r="B115" s="17">
        <v>17480619</v>
      </c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2023</vt:lpstr>
      <vt:lpstr>'INGRESOS 2023'!OLE_LINK2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2019-05-15T20:40:34Z</cp:lastPrinted>
  <dcterms:created xsi:type="dcterms:W3CDTF">2017-07-17T19:43:24Z</dcterms:created>
  <dcterms:modified xsi:type="dcterms:W3CDTF">2023-05-12T23:09:36Z</dcterms:modified>
</cp:coreProperties>
</file>