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4\CUENTA ANUAL 2024\INFORMACION PRESUPUESTARIA\"/>
    </mc:Choice>
  </mc:AlternateContent>
  <xr:revisionPtr revIDLastSave="0" documentId="13_ncr:1_{3FA0C0D7-2397-40C7-A481-2DABD4629F22}" xr6:coauthVersionLast="47" xr6:coauthVersionMax="47" xr10:uidLastSave="{00000000-0000-0000-0000-000000000000}"/>
  <bookViews>
    <workbookView xWindow="-120" yWindow="-120" windowWidth="29040" windowHeight="15720" xr2:uid="{EAE911E8-CD9E-4680-9793-76AA17DAA60B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3" i="1" l="1"/>
  <c r="H143" i="1"/>
  <c r="E142" i="1"/>
  <c r="H142" i="1"/>
  <c r="E141" i="1"/>
  <c r="H141" i="1"/>
  <c r="E140" i="1"/>
  <c r="H140" i="1"/>
  <c r="E139" i="1"/>
  <c r="H139" i="1"/>
  <c r="E138" i="1"/>
  <c r="H138" i="1"/>
  <c r="E137" i="1"/>
  <c r="H137" i="1"/>
  <c r="E136" i="1"/>
  <c r="H136" i="1"/>
  <c r="E135" i="1"/>
  <c r="H135" i="1"/>
  <c r="E134" i="1"/>
  <c r="H134" i="1"/>
  <c r="E133" i="1"/>
  <c r="H133" i="1"/>
  <c r="E132" i="1"/>
  <c r="H132" i="1"/>
  <c r="E131" i="1"/>
  <c r="H131" i="1"/>
  <c r="E130" i="1"/>
  <c r="H130" i="1"/>
  <c r="E129" i="1"/>
  <c r="H129" i="1"/>
  <c r="E128" i="1"/>
  <c r="H128" i="1"/>
  <c r="E127" i="1"/>
  <c r="H127" i="1"/>
  <c r="E126" i="1"/>
  <c r="H126" i="1"/>
  <c r="E125" i="1"/>
  <c r="H125" i="1"/>
  <c r="E124" i="1"/>
  <c r="H124" i="1"/>
  <c r="E123" i="1"/>
  <c r="H123" i="1"/>
  <c r="E122" i="1"/>
  <c r="H122" i="1"/>
  <c r="E121" i="1"/>
  <c r="H121" i="1"/>
  <c r="E120" i="1"/>
  <c r="H120" i="1"/>
  <c r="E119" i="1"/>
  <c r="H119" i="1"/>
  <c r="E118" i="1"/>
  <c r="H118" i="1"/>
  <c r="E117" i="1"/>
  <c r="H117" i="1"/>
  <c r="E116" i="1"/>
  <c r="H116" i="1"/>
  <c r="E115" i="1"/>
  <c r="H115" i="1"/>
  <c r="E114" i="1"/>
  <c r="H114" i="1"/>
  <c r="E113" i="1"/>
  <c r="H113" i="1"/>
  <c r="E112" i="1"/>
  <c r="H112" i="1"/>
  <c r="E111" i="1"/>
  <c r="H111" i="1"/>
  <c r="E110" i="1"/>
  <c r="H110" i="1"/>
  <c r="E109" i="1"/>
  <c r="H109" i="1"/>
  <c r="E108" i="1"/>
  <c r="H108" i="1"/>
  <c r="E107" i="1"/>
  <c r="H107" i="1"/>
  <c r="E106" i="1"/>
  <c r="H106" i="1"/>
  <c r="E105" i="1"/>
  <c r="H105" i="1"/>
  <c r="E104" i="1"/>
  <c r="H104" i="1"/>
  <c r="E103" i="1"/>
  <c r="H103" i="1"/>
  <c r="E102" i="1"/>
  <c r="H102" i="1"/>
  <c r="E101" i="1"/>
  <c r="H101" i="1"/>
  <c r="E100" i="1"/>
  <c r="H100" i="1"/>
  <c r="E99" i="1"/>
  <c r="H99" i="1"/>
  <c r="E98" i="1"/>
  <c r="H98" i="1"/>
  <c r="E97" i="1"/>
  <c r="H97" i="1"/>
  <c r="E96" i="1"/>
  <c r="H96" i="1"/>
  <c r="E95" i="1"/>
  <c r="H95" i="1"/>
  <c r="E94" i="1"/>
  <c r="H94" i="1"/>
  <c r="E93" i="1"/>
  <c r="H93" i="1"/>
  <c r="E92" i="1"/>
  <c r="H92" i="1"/>
  <c r="E91" i="1"/>
  <c r="H91" i="1"/>
  <c r="E90" i="1"/>
  <c r="H90" i="1"/>
  <c r="E89" i="1"/>
  <c r="H89" i="1"/>
  <c r="E88" i="1"/>
  <c r="H88" i="1"/>
  <c r="E87" i="1"/>
  <c r="H87" i="1"/>
  <c r="E86" i="1"/>
  <c r="H86" i="1"/>
  <c r="E85" i="1"/>
  <c r="H85" i="1"/>
  <c r="E84" i="1"/>
  <c r="H84" i="1"/>
  <c r="E83" i="1"/>
  <c r="H83" i="1"/>
  <c r="E82" i="1"/>
  <c r="H82" i="1"/>
  <c r="E81" i="1"/>
  <c r="H81" i="1"/>
  <c r="E80" i="1"/>
  <c r="H80" i="1"/>
  <c r="E79" i="1"/>
  <c r="H79" i="1"/>
  <c r="E78" i="1"/>
  <c r="H78" i="1"/>
  <c r="E77" i="1"/>
  <c r="H77" i="1"/>
  <c r="E76" i="1"/>
  <c r="H76" i="1"/>
  <c r="E75" i="1"/>
  <c r="H75" i="1"/>
  <c r="E74" i="1"/>
  <c r="H74" i="1"/>
  <c r="E73" i="1"/>
  <c r="H73" i="1"/>
  <c r="E72" i="1"/>
  <c r="H72" i="1"/>
  <c r="E71" i="1"/>
  <c r="H71" i="1"/>
  <c r="E70" i="1"/>
  <c r="H70" i="1"/>
  <c r="E69" i="1"/>
  <c r="H69" i="1"/>
  <c r="E68" i="1"/>
  <c r="H68" i="1"/>
  <c r="E67" i="1"/>
  <c r="H67" i="1"/>
  <c r="E66" i="1"/>
  <c r="H66" i="1"/>
  <c r="E65" i="1"/>
  <c r="H65" i="1"/>
  <c r="E64" i="1"/>
  <c r="H64" i="1"/>
  <c r="E63" i="1"/>
  <c r="H63" i="1"/>
  <c r="E62" i="1"/>
  <c r="H62" i="1"/>
  <c r="E61" i="1"/>
  <c r="H61" i="1"/>
  <c r="E60" i="1"/>
  <c r="H60" i="1"/>
  <c r="E59" i="1"/>
  <c r="H59" i="1"/>
  <c r="E58" i="1"/>
  <c r="H58" i="1"/>
  <c r="E57" i="1"/>
  <c r="H57" i="1"/>
  <c r="E56" i="1"/>
  <c r="H56" i="1"/>
  <c r="E55" i="1"/>
  <c r="H55" i="1"/>
  <c r="E54" i="1"/>
  <c r="H54" i="1"/>
  <c r="E53" i="1"/>
  <c r="H53" i="1"/>
  <c r="E52" i="1"/>
  <c r="H52" i="1"/>
  <c r="E51" i="1"/>
  <c r="H51" i="1"/>
  <c r="E50" i="1"/>
  <c r="H50" i="1"/>
  <c r="E49" i="1"/>
  <c r="H49" i="1"/>
  <c r="E48" i="1"/>
  <c r="H48" i="1"/>
  <c r="E47" i="1"/>
  <c r="H47" i="1"/>
  <c r="E46" i="1"/>
  <c r="H46" i="1"/>
  <c r="E45" i="1"/>
  <c r="H45" i="1"/>
  <c r="E44" i="1"/>
  <c r="H44" i="1"/>
  <c r="E43" i="1"/>
  <c r="H43" i="1"/>
  <c r="E42" i="1"/>
  <c r="H42" i="1"/>
  <c r="E41" i="1"/>
  <c r="H41" i="1"/>
  <c r="E40" i="1"/>
  <c r="H40" i="1"/>
  <c r="E39" i="1"/>
  <c r="H39" i="1"/>
  <c r="E38" i="1"/>
  <c r="H38" i="1"/>
  <c r="E37" i="1"/>
  <c r="H37" i="1"/>
  <c r="E36" i="1"/>
  <c r="H36" i="1"/>
  <c r="E35" i="1"/>
  <c r="H35" i="1"/>
  <c r="E34" i="1"/>
  <c r="H34" i="1"/>
  <c r="E33" i="1"/>
  <c r="H33" i="1"/>
  <c r="E32" i="1"/>
  <c r="H32" i="1"/>
  <c r="E31" i="1"/>
  <c r="H31" i="1"/>
  <c r="E30" i="1"/>
  <c r="H30" i="1"/>
  <c r="E29" i="1"/>
  <c r="H29" i="1"/>
  <c r="E28" i="1"/>
  <c r="H28" i="1"/>
  <c r="E27" i="1"/>
  <c r="H27" i="1"/>
  <c r="E26" i="1"/>
  <c r="H26" i="1"/>
  <c r="E25" i="1"/>
  <c r="H25" i="1"/>
  <c r="E24" i="1"/>
  <c r="H24" i="1"/>
  <c r="E23" i="1"/>
  <c r="H23" i="1"/>
  <c r="E22" i="1"/>
  <c r="H22" i="1"/>
  <c r="E21" i="1"/>
  <c r="H21" i="1"/>
  <c r="E20" i="1"/>
  <c r="H20" i="1"/>
  <c r="E19" i="1"/>
  <c r="H19" i="1"/>
  <c r="E18" i="1"/>
  <c r="H18" i="1"/>
  <c r="E17" i="1"/>
  <c r="H17" i="1"/>
  <c r="E16" i="1"/>
  <c r="H16" i="1"/>
</calcChain>
</file>

<file path=xl/sharedStrings.xml><?xml version="1.0" encoding="utf-8"?>
<sst xmlns="http://schemas.openxmlformats.org/spreadsheetml/2006/main" count="149" uniqueCount="56">
  <si>
    <t>Modificado</t>
  </si>
  <si>
    <t>Devengado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</si>
  <si>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</si>
  <si>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</si>
  <si>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</si>
  <si>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</si>
  <si>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</si>
  <si>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</si>
  <si>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Pagado</t>
  </si>
  <si>
    <t>Ampliaciones/ 
(Reducciones)</t>
  </si>
  <si>
    <t>(Cifras en Pesos)</t>
  </si>
  <si>
    <t>Total del Egreso</t>
  </si>
  <si>
    <t>Cuenta Pública 2024</t>
  </si>
  <si>
    <t>MUNICIPIO DE FRANCISCO I. MADERO, HIDALGO</t>
  </si>
  <si>
    <t>Del 1 de Enero al 31 de Diciembre de 2024</t>
  </si>
  <si>
    <t>SECTOR PUBLICO MUNICIPAL</t>
  </si>
  <si>
    <t xml:space="preserve">          Adquisiciones y Contratos</t>
  </si>
  <si>
    <t xml:space="preserve">          Asamblea Municipal</t>
  </si>
  <si>
    <t xml:space="preserve">          Archivo Municipal</t>
  </si>
  <si>
    <t xml:space="preserve">          Sistema de Agua Potable El Mendoza</t>
  </si>
  <si>
    <t xml:space="preserve">          Contraloria Interna Municipal</t>
  </si>
  <si>
    <t xml:space="preserve">          Coordinacion Juridica</t>
  </si>
  <si>
    <t xml:space="preserve">          Conciliador Municipal</t>
  </si>
  <si>
    <t xml:space="preserve">          Catastro e Impuesto Predial</t>
  </si>
  <si>
    <t xml:space="preserve">          Comunicacion Social</t>
  </si>
  <si>
    <t xml:space="preserve">          Sistema DIF Municipal</t>
  </si>
  <si>
    <t xml:space="preserve">          Desarrollo Social</t>
  </si>
  <si>
    <t xml:space="preserve">          Ecologia y Medio Ambiente</t>
  </si>
  <si>
    <t xml:space="preserve">          Educacion y Cultura</t>
  </si>
  <si>
    <t xml:space="preserve">          Desarrollo Economico y Turismo</t>
  </si>
  <si>
    <t xml:space="preserve">          Instancia Municipal Para el Desarrollo de las Mujeres</t>
  </si>
  <si>
    <t xml:space="preserve">          Juventud y Deporte</t>
  </si>
  <si>
    <t xml:space="preserve">          Jubilados</t>
  </si>
  <si>
    <t xml:space="preserve">          Obras Publicas</t>
  </si>
  <si>
    <t xml:space="preserve">          Proteccion Civil</t>
  </si>
  <si>
    <t xml:space="preserve">          Planeacion y Evaluacion del Desempeño</t>
  </si>
  <si>
    <t xml:space="preserve">          Pensionados</t>
  </si>
  <si>
    <t xml:space="preserve">          Presidencia</t>
  </si>
  <si>
    <t xml:space="preserve">          Registro del Estado Familiar</t>
  </si>
  <si>
    <t xml:space="preserve">          Reglamentos y Espectaculos</t>
  </si>
  <si>
    <t xml:space="preserve">          Recursos Humanos y Materiales</t>
  </si>
  <si>
    <t xml:space="preserve">          Salud</t>
  </si>
  <si>
    <t xml:space="preserve">          Secretaria General Municipal</t>
  </si>
  <si>
    <t xml:space="preserve">          Servicios Publicos Municipales</t>
  </si>
  <si>
    <t xml:space="preserve">          Seguridad Publica y Transito Municipal</t>
  </si>
  <si>
    <t xml:space="preserve">          Tesoreria Municipal</t>
  </si>
  <si>
    <t xml:space="preserve">          Unidad de Transparencia</t>
  </si>
  <si>
    <t>SECTOR PUBLICO NO FINANCIERO</t>
  </si>
  <si>
    <t>GOBIERNO GENERAL MUNICIPAL</t>
  </si>
  <si>
    <t>GOBIERNO MUNICIPAL</t>
  </si>
  <si>
    <t>PROFA. MARICELA HERNÁNDEZ LUGO</t>
  </si>
  <si>
    <t>PRESIDENTA MUNICIPAL CONSTITUCIONAL</t>
  </si>
  <si>
    <t>LIC. HUGO GONZÁLEZ DELGADO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</si>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</sst>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164" fontId="5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5" fillId="0" borderId="0"/>
    <xf numFmtId="0" fontId="10" fillId="0" borderId="0"/>
    <xf numFmtId="44" fontId="10" fillId="0" borderId="0" applyFont="0" applyFill="0" applyBorder="0" applyAlignment="0" applyProtection="0"/>
  </cellStyleXfs>
  <cellXfs count="43">
    <xf numFmtId="0" fontId="0" fillId="0" borderId="0" xfId="0"/>
    <xf numFmtId="0" fontId="11" fillId="0" borderId="0" xfId="0" applyFont="1"/>
    <xf numFmtId="37" fontId="12" fillId="3" borderId="1" xfId="2" applyNumberFormat="1" applyFont="1" applyFill="1" applyBorder="1" applyAlignment="1" applyProtection="1">
      <alignment horizontal="center" vertical="center"/>
    </xf>
    <xf numFmtId="37" fontId="12" fillId="3" borderId="1" xfId="2" applyNumberFormat="1" applyFont="1" applyFill="1" applyBorder="1" applyAlignment="1" applyProtection="1">
      <alignment horizontal="center" wrapText="1"/>
    </xf>
    <xf numFmtId="0" fontId="7" fillId="2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37" fontId="6" fillId="4" borderId="0" xfId="2" applyNumberFormat="1" applyFont="1" applyFill="1" applyBorder="1" applyAlignment="1" applyProtection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8" fillId="2" borderId="0" xfId="0" applyFont="1" applyFill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vertical="top" wrapText="1"/>
    </xf>
    <xf numFmtId="4" fontId="8" fillId="2" borderId="0" xfId="0" applyNumberFormat="1" applyFont="1" applyFill="1" applyAlignment="1">
      <alignment vertical="center" wrapText="1"/>
    </xf>
    <xf numFmtId="0" fontId="13" fillId="0" borderId="0" xfId="0" applyFont="1" applyAlignment="1">
      <alignment horizontal="center" vertical="top" wrapText="1"/>
    </xf>
    <xf numFmtId="0" fontId="8" fillId="2" borderId="2" xfId="0" applyFont="1" applyFill="1" applyBorder="1" applyAlignment="1" applyProtection="1">
      <alignment horizontal="left" vertical="top" wrapText="1"/>
      <protection locked="0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vertical="top" wrapText="1"/>
    </xf>
    <xf numFmtId="0" fontId="13" fillId="0" borderId="0" xfId="0" applyFont="1"/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37" fontId="6" fillId="4" borderId="0" xfId="2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 vertical="top" wrapText="1"/>
    </xf>
    <xf numFmtId="37" fontId="12" fillId="3" borderId="3" xfId="2" applyNumberFormat="1" applyFont="1" applyFill="1" applyBorder="1" applyAlignment="1" applyProtection="1">
      <alignment horizontal="center"/>
    </xf>
    <xf numFmtId="37" fontId="12" fillId="3" borderId="5" xfId="2" applyNumberFormat="1" applyFont="1" applyFill="1" applyBorder="1" applyAlignment="1" applyProtection="1">
      <alignment horizontal="center"/>
    </xf>
    <xf numFmtId="37" fontId="12" fillId="3" borderId="6" xfId="2" applyNumberFormat="1" applyFont="1" applyFill="1" applyBorder="1" applyAlignment="1" applyProtection="1">
      <alignment horizontal="center"/>
    </xf>
    <xf numFmtId="37" fontId="12" fillId="3" borderId="1" xfId="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37" fontId="6" fillId="4" borderId="0" xfId="4" applyNumberFormat="1" applyFont="1" applyFill="1" applyBorder="1" applyAlignment="1" applyProtection="1">
      <alignment horizontal="center"/>
      <protection locked="0"/>
    </xf>
    <xf numFmtId="37" fontId="6" fillId="4" borderId="0" xfId="2" applyNumberFormat="1" applyFont="1" applyFill="1" applyBorder="1" applyAlignment="1" applyProtection="1">
      <alignment horizontal="center"/>
      <protection locked="0"/>
    </xf>
    <xf numFmtId="37" fontId="12" fillId="3" borderId="7" xfId="2" applyNumberFormat="1" applyFont="1" applyFill="1" applyBorder="1" applyAlignment="1" applyProtection="1">
      <alignment horizontal="center" vertical="center" wrapText="1"/>
    </xf>
    <xf numFmtId="37" fontId="12" fillId="3" borderId="8" xfId="2" applyNumberFormat="1" applyFont="1" applyFill="1" applyBorder="1" applyAlignment="1" applyProtection="1">
      <alignment horizontal="center" vertical="center" wrapText="1"/>
    </xf>
    <xf numFmtId="44" fontId="7" fillId="2" borderId="4" xfId="8" applyFont="1" applyFill="1" applyBorder="1" applyAlignment="1">
      <alignment horizontal="justify" vertical="center" wrapText="1"/>
    </xf>
    <xf numFmtId="44" fontId="8" fillId="2" borderId="4" xfId="8" applyFont="1" applyFill="1" applyBorder="1" applyAlignment="1" applyProtection="1">
      <alignment vertical="center" wrapText="1"/>
      <protection locked="0"/>
    </xf>
    <xf numFmtId="44" fontId="8" fillId="2" borderId="4" xfId="8" applyFont="1" applyFill="1" applyBorder="1" applyAlignment="1">
      <alignment vertical="center" wrapText="1"/>
    </xf>
    <xf numFmtId="44" fontId="9" fillId="2" borderId="4" xfId="8" applyFont="1" applyFill="1" applyBorder="1" applyAlignment="1" applyProtection="1">
      <alignment vertical="center" wrapText="1"/>
      <protection locked="0"/>
    </xf>
    <xf numFmtId="44" fontId="9" fillId="2" borderId="4" xfId="8" applyFont="1" applyFill="1" applyBorder="1" applyAlignment="1">
      <alignment vertical="center" wrapText="1"/>
    </xf>
    <xf numFmtId="44" fontId="8" fillId="2" borderId="1" xfId="8" applyFont="1" applyFill="1" applyBorder="1" applyAlignment="1">
      <alignment vertical="center" wrapText="1"/>
    </xf>
  </cellXfs>
  <cellStyles count="9">
    <cellStyle name="=C:\WINNT\SYSTEM32\COMMAND.COM" xfId="1" xr:uid="{E1484EDD-212B-49AA-A91F-5C773675560B}"/>
    <cellStyle name="Millares" xfId="2" builtinId="3"/>
    <cellStyle name="Millares 2" xfId="3" xr:uid="{63D6DE9F-ECE5-4C34-B6A7-F61B18F9BAA0}"/>
    <cellStyle name="Millares 3" xfId="4" xr:uid="{85FCBE60-2E02-4E93-8F48-12AE83B563DE}"/>
    <cellStyle name="Moneda" xfId="8" builtinId="4"/>
    <cellStyle name="Normal" xfId="0" builtinId="0"/>
    <cellStyle name="Normal 2" xfId="5" xr:uid="{6FDB350E-865E-4F51-BBA6-B429E8FE3FEC}"/>
    <cellStyle name="Normal 2 2" xfId="6" xr:uid="{F4CA57F1-F7DC-4B00-9D57-A7C8249EC48A}"/>
    <cellStyle name="Normal 9" xfId="7" xr:uid="{1E74FCFC-FD39-4C8A-8683-2FD4B6E93F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885825</xdr:colOff>
      <xdr:row>9</xdr:row>
      <xdr:rowOff>95250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9803EE63-1845-CD34-7781-BD9985FEA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4E9D8-BAD6-4469-BA76-94F032258A0F}">
  <dimension ref="A1:K65536"/>
  <sheetViews>
    <sheetView showGridLines="0" tabSelected="1" view="pageBreakPreview" topLeftCell="A94" zoomScale="85" zoomScaleNormal="85" zoomScaleSheetLayoutView="85" workbookViewId="0">
      <selection activeCell="C129" sqref="C129"/>
    </sheetView>
  </sheetViews>
  <sheetFormatPr baseColWidth="10" defaultColWidth="0" defaultRowHeight="14.25" x14ac:dyDescent="0.2"/>
  <cols>
    <col min="1" max="1" width="2.7109375" style="1" customWidth="1"/>
    <col min="2" max="2" width="45" style="5" customWidth="1"/>
    <col min="3" max="8" width="26.42578125" style="1" customWidth="1"/>
    <col min="9" max="9" width="2.7109375" style="1" customWidth="1"/>
    <col min="10" max="11" width="11.42578125" style="1" hidden="1" customWidth="1"/>
    <col min="12" max="16384" width="0" style="1" hidden="1"/>
  </cols>
  <sheetData>
    <row r="1" spans="2:8" ht="0.2" customHeight="1" x14ac:dyDescent="0.2"/>
    <row r="2" spans="2:8" ht="0.2" customHeight="1" x14ac:dyDescent="0.2"/>
    <row r="3" spans="2:8" ht="0.2" customHeight="1" x14ac:dyDescent="0.2"/>
    <row r="4" spans="2:8" ht="0.2" customHeight="1" x14ac:dyDescent="0.2"/>
    <row r="5" spans="2:8" ht="6" customHeight="1" x14ac:dyDescent="0.2">
      <c r="B5" s="1"/>
    </row>
    <row r="6" spans="2:8" x14ac:dyDescent="0.2">
      <c r="B6" s="33" t="s">
        <v>12</v>
      </c>
      <c r="C6" s="33"/>
      <c r="D6" s="33"/>
      <c r="E6" s="33"/>
      <c r="F6" s="33"/>
      <c r="G6" s="33"/>
      <c r="H6" s="33"/>
    </row>
    <row r="7" spans="2:8" x14ac:dyDescent="0.2">
      <c r="B7" s="34" t="s">
        <v>13</v>
      </c>
      <c r="C7" s="34"/>
      <c r="D7" s="34"/>
      <c r="E7" s="34"/>
      <c r="F7" s="34"/>
      <c r="G7" s="34"/>
      <c r="H7" s="34"/>
    </row>
    <row r="8" spans="2:8" x14ac:dyDescent="0.2">
      <c r="B8" s="23" t="s">
        <v>2</v>
      </c>
      <c r="C8" s="23"/>
      <c r="D8" s="23"/>
      <c r="E8" s="23"/>
      <c r="F8" s="23"/>
      <c r="G8" s="23"/>
      <c r="H8" s="23"/>
    </row>
    <row r="9" spans="2:8" x14ac:dyDescent="0.2">
      <c r="B9" s="23" t="s">
        <v>3</v>
      </c>
      <c r="C9" s="23"/>
      <c r="D9" s="23"/>
      <c r="E9" s="23"/>
      <c r="F9" s="23"/>
      <c r="G9" s="23"/>
      <c r="H9" s="23"/>
    </row>
    <row r="10" spans="2:8" x14ac:dyDescent="0.2">
      <c r="B10" s="23" t="s">
        <v>14</v>
      </c>
      <c r="C10" s="23"/>
      <c r="D10" s="23"/>
      <c r="E10" s="23"/>
      <c r="F10" s="23"/>
      <c r="G10" s="23"/>
      <c r="H10" s="23"/>
    </row>
    <row r="11" spans="2:8" x14ac:dyDescent="0.2">
      <c r="B11" s="23" t="s">
        <v>10</v>
      </c>
      <c r="C11" s="23"/>
      <c r="D11" s="23"/>
      <c r="E11" s="23"/>
      <c r="F11" s="23"/>
      <c r="G11" s="23"/>
      <c r="H11" s="23"/>
    </row>
    <row r="12" spans="2:8" x14ac:dyDescent="0.2">
      <c r="B12" s="6"/>
      <c r="C12" s="6"/>
      <c r="D12" s="6"/>
      <c r="E12" s="6"/>
      <c r="F12" s="6"/>
      <c r="G12" s="6"/>
      <c r="H12" s="6"/>
    </row>
    <row r="13" spans="2:8" ht="15" customHeight="1" x14ac:dyDescent="0.2">
      <c r="B13" s="35" t="s">
        <v>4</v>
      </c>
      <c r="C13" s="25" t="s">
        <v>5</v>
      </c>
      <c r="D13" s="26"/>
      <c r="E13" s="26"/>
      <c r="F13" s="26"/>
      <c r="G13" s="27"/>
      <c r="H13" s="28" t="s">
        <v>6</v>
      </c>
    </row>
    <row r="14" spans="2:8" ht="24" x14ac:dyDescent="0.2">
      <c r="B14" s="36"/>
      <c r="C14" s="2" t="s">
        <v>7</v>
      </c>
      <c r="D14" s="3" t="s">
        <v>9</v>
      </c>
      <c r="E14" s="2" t="s">
        <v>0</v>
      </c>
      <c r="F14" s="2" t="s">
        <v>1</v>
      </c>
      <c r="G14" s="2" t="s">
        <v>8</v>
      </c>
      <c r="H14" s="28"/>
    </row>
    <row r="15" spans="2:8" x14ac:dyDescent="0.2">
      <c r="B15" s="4"/>
      <c r="C15" s="37"/>
      <c r="D15" s="37"/>
      <c r="E15" s="37"/>
      <c r="F15" s="37"/>
      <c r="G15" s="37"/>
      <c r="H15" s="37"/>
    </row>
    <row r="16" spans="2:8" x14ac:dyDescent="0.2">
      <c r="B16" s="14" t="s">
        <v>15</v>
      </c>
      <c r="C16" s="38">
        <v>121484464.44</v>
      </c>
      <c r="D16" s="38">
        <v>34880641.149999999</v>
      </c>
      <c r="E16" s="39">
        <f t="shared" ref="E16:E47" si="0">C16+D16</f>
        <v>156365105.59</v>
      </c>
      <c r="F16" s="38">
        <v>138777547.33000001</v>
      </c>
      <c r="G16" s="38">
        <v>137083100.30000001</v>
      </c>
      <c r="H16" s="39">
        <f t="shared" ref="H16:H47" si="1">E16-F16</f>
        <v>17587558.25999999</v>
      </c>
    </row>
    <row r="17" spans="2:8" x14ac:dyDescent="0.2">
      <c r="B17" s="15" t="s">
        <v>16</v>
      </c>
      <c r="C17" s="40">
        <v>220114.8</v>
      </c>
      <c r="D17" s="40">
        <v>53210.73</v>
      </c>
      <c r="E17" s="41">
        <f t="shared" si="0"/>
        <v>273325.52999999997</v>
      </c>
      <c r="F17" s="40">
        <v>273325.53000000003</v>
      </c>
      <c r="G17" s="40">
        <v>273325.53000000003</v>
      </c>
      <c r="H17" s="41">
        <f t="shared" si="1"/>
        <v>0</v>
      </c>
    </row>
    <row r="18" spans="2:8" x14ac:dyDescent="0.2">
      <c r="B18" s="15" t="s">
        <v>17</v>
      </c>
      <c r="C18" s="40">
        <v>7013466.8200000003</v>
      </c>
      <c r="D18" s="40">
        <v>1590075.42</v>
      </c>
      <c r="E18" s="41">
        <f t="shared" si="0"/>
        <v>8603542.2400000002</v>
      </c>
      <c r="F18" s="40">
        <v>8582984.7400000002</v>
      </c>
      <c r="G18" s="40">
        <v>8582984.7400000002</v>
      </c>
      <c r="H18" s="41">
        <f t="shared" si="1"/>
        <v>20557.5</v>
      </c>
    </row>
    <row r="19" spans="2:8" x14ac:dyDescent="0.2">
      <c r="B19" s="15" t="s">
        <v>18</v>
      </c>
      <c r="C19" s="40">
        <v>209692.73</v>
      </c>
      <c r="D19" s="40">
        <v>81069.649999999994</v>
      </c>
      <c r="E19" s="41">
        <f t="shared" si="0"/>
        <v>290762.38</v>
      </c>
      <c r="F19" s="40">
        <v>290762.38</v>
      </c>
      <c r="G19" s="40">
        <v>290762.38</v>
      </c>
      <c r="H19" s="41">
        <f t="shared" si="1"/>
        <v>0</v>
      </c>
    </row>
    <row r="20" spans="2:8" x14ac:dyDescent="0.2">
      <c r="B20" s="15" t="s">
        <v>19</v>
      </c>
      <c r="C20" s="40">
        <v>792615.32</v>
      </c>
      <c r="D20" s="40">
        <v>933862.91</v>
      </c>
      <c r="E20" s="41">
        <f t="shared" si="0"/>
        <v>1726478.23</v>
      </c>
      <c r="F20" s="40">
        <v>1655415.71</v>
      </c>
      <c r="G20" s="40">
        <v>1651088.12</v>
      </c>
      <c r="H20" s="41">
        <f t="shared" si="1"/>
        <v>71062.520000000019</v>
      </c>
    </row>
    <row r="21" spans="2:8" x14ac:dyDescent="0.2">
      <c r="B21" s="15" t="s">
        <v>20</v>
      </c>
      <c r="C21" s="40">
        <v>418854.96</v>
      </c>
      <c r="D21" s="40">
        <v>-68409.55</v>
      </c>
      <c r="E21" s="41">
        <f t="shared" si="0"/>
        <v>350445.41000000003</v>
      </c>
      <c r="F21" s="40">
        <v>350445.41</v>
      </c>
      <c r="G21" s="40">
        <v>350445.41</v>
      </c>
      <c r="H21" s="41">
        <f t="shared" si="1"/>
        <v>0</v>
      </c>
    </row>
    <row r="22" spans="2:8" x14ac:dyDescent="0.2">
      <c r="B22" s="15" t="s">
        <v>21</v>
      </c>
      <c r="C22" s="40">
        <v>276203.76</v>
      </c>
      <c r="D22" s="40">
        <v>-44170.29</v>
      </c>
      <c r="E22" s="41">
        <f t="shared" si="0"/>
        <v>232033.47</v>
      </c>
      <c r="F22" s="40">
        <v>232033.47</v>
      </c>
      <c r="G22" s="40">
        <v>232033.47</v>
      </c>
      <c r="H22" s="41">
        <f t="shared" si="1"/>
        <v>0</v>
      </c>
    </row>
    <row r="23" spans="2:8" x14ac:dyDescent="0.2">
      <c r="B23" s="15" t="s">
        <v>22</v>
      </c>
      <c r="C23" s="40">
        <v>369260.4</v>
      </c>
      <c r="D23" s="40">
        <v>91209.44</v>
      </c>
      <c r="E23" s="41">
        <f t="shared" si="0"/>
        <v>460469.84</v>
      </c>
      <c r="F23" s="40">
        <v>460469.84</v>
      </c>
      <c r="G23" s="40">
        <v>460469.84</v>
      </c>
      <c r="H23" s="41">
        <f t="shared" si="1"/>
        <v>0</v>
      </c>
    </row>
    <row r="24" spans="2:8" x14ac:dyDescent="0.2">
      <c r="B24" s="15" t="s">
        <v>23</v>
      </c>
      <c r="C24" s="40">
        <v>682101.44</v>
      </c>
      <c r="D24" s="40">
        <v>56355.55</v>
      </c>
      <c r="E24" s="41">
        <f t="shared" si="0"/>
        <v>738456.99</v>
      </c>
      <c r="F24" s="40">
        <v>738456.99</v>
      </c>
      <c r="G24" s="40">
        <v>738456.99</v>
      </c>
      <c r="H24" s="41">
        <f t="shared" si="1"/>
        <v>0</v>
      </c>
    </row>
    <row r="25" spans="2:8" x14ac:dyDescent="0.2">
      <c r="B25" s="15" t="s">
        <v>24</v>
      </c>
      <c r="C25" s="40">
        <v>324394.40000000002</v>
      </c>
      <c r="D25" s="40">
        <v>342294.8</v>
      </c>
      <c r="E25" s="41">
        <f t="shared" si="0"/>
        <v>666689.19999999995</v>
      </c>
      <c r="F25" s="40">
        <v>632179.89</v>
      </c>
      <c r="G25" s="40">
        <v>632179.89</v>
      </c>
      <c r="H25" s="41">
        <f t="shared" si="1"/>
        <v>34509.309999999939</v>
      </c>
    </row>
    <row r="26" spans="2:8" x14ac:dyDescent="0.2">
      <c r="B26" s="15" t="s">
        <v>25</v>
      </c>
      <c r="C26" s="40">
        <v>3912324.39</v>
      </c>
      <c r="D26" s="40">
        <v>817563.3</v>
      </c>
      <c r="E26" s="41">
        <f t="shared" si="0"/>
        <v>4729887.6900000004</v>
      </c>
      <c r="F26" s="40">
        <v>4727192.79</v>
      </c>
      <c r="G26" s="40">
        <v>4726721.79</v>
      </c>
      <c r="H26" s="41">
        <f t="shared" si="1"/>
        <v>2694.9000000003725</v>
      </c>
    </row>
    <row r="27" spans="2:8" x14ac:dyDescent="0.2">
      <c r="B27" s="15" t="s">
        <v>26</v>
      </c>
      <c r="C27" s="40">
        <v>312996.56</v>
      </c>
      <c r="D27" s="40">
        <v>114765.54</v>
      </c>
      <c r="E27" s="41">
        <f t="shared" si="0"/>
        <v>427762.1</v>
      </c>
      <c r="F27" s="40">
        <v>427762.1</v>
      </c>
      <c r="G27" s="40">
        <v>427762.1</v>
      </c>
      <c r="H27" s="41">
        <f t="shared" si="1"/>
        <v>0</v>
      </c>
    </row>
    <row r="28" spans="2:8" x14ac:dyDescent="0.2">
      <c r="B28" s="15" t="s">
        <v>27</v>
      </c>
      <c r="C28" s="40">
        <v>356136.6</v>
      </c>
      <c r="D28" s="40">
        <v>2603331.61</v>
      </c>
      <c r="E28" s="41">
        <f t="shared" si="0"/>
        <v>2959468.21</v>
      </c>
      <c r="F28" s="40">
        <v>2873619.34</v>
      </c>
      <c r="G28" s="40">
        <v>2873619.34</v>
      </c>
      <c r="H28" s="41">
        <f t="shared" si="1"/>
        <v>85848.870000000112</v>
      </c>
    </row>
    <row r="29" spans="2:8" x14ac:dyDescent="0.2">
      <c r="B29" s="15" t="s">
        <v>28</v>
      </c>
      <c r="C29" s="40">
        <v>792369.36</v>
      </c>
      <c r="D29" s="40">
        <v>127648.63</v>
      </c>
      <c r="E29" s="41">
        <f t="shared" si="0"/>
        <v>920017.99</v>
      </c>
      <c r="F29" s="40">
        <v>920017.99</v>
      </c>
      <c r="G29" s="40">
        <v>920017.99</v>
      </c>
      <c r="H29" s="41">
        <f t="shared" si="1"/>
        <v>0</v>
      </c>
    </row>
    <row r="30" spans="2:8" x14ac:dyDescent="0.2">
      <c r="B30" s="15" t="s">
        <v>29</v>
      </c>
      <c r="C30" s="40">
        <v>261171.84</v>
      </c>
      <c r="D30" s="40">
        <v>1531094.05</v>
      </c>
      <c r="E30" s="41">
        <f t="shared" si="0"/>
        <v>1792265.8900000001</v>
      </c>
      <c r="F30" s="40">
        <v>1792265.89</v>
      </c>
      <c r="G30" s="40">
        <v>1792265.89</v>
      </c>
      <c r="H30" s="41">
        <f t="shared" si="1"/>
        <v>0</v>
      </c>
    </row>
    <row r="31" spans="2:8" ht="24" x14ac:dyDescent="0.2">
      <c r="B31" s="15" t="s">
        <v>30</v>
      </c>
      <c r="C31" s="40">
        <v>175269.84</v>
      </c>
      <c r="D31" s="40">
        <v>38689.620000000003</v>
      </c>
      <c r="E31" s="41">
        <f t="shared" si="0"/>
        <v>213959.46</v>
      </c>
      <c r="F31" s="40">
        <v>213959.46</v>
      </c>
      <c r="G31" s="40">
        <v>213959.46</v>
      </c>
      <c r="H31" s="41">
        <f t="shared" si="1"/>
        <v>0</v>
      </c>
    </row>
    <row r="32" spans="2:8" x14ac:dyDescent="0.2">
      <c r="B32" s="15" t="s">
        <v>31</v>
      </c>
      <c r="C32" s="40">
        <v>271935.84000000003</v>
      </c>
      <c r="D32" s="40">
        <v>82287.48</v>
      </c>
      <c r="E32" s="41">
        <f t="shared" si="0"/>
        <v>354223.32</v>
      </c>
      <c r="F32" s="40">
        <v>350223.32</v>
      </c>
      <c r="G32" s="40">
        <v>350223.32</v>
      </c>
      <c r="H32" s="41">
        <f t="shared" si="1"/>
        <v>4000</v>
      </c>
    </row>
    <row r="33" spans="2:8" x14ac:dyDescent="0.2">
      <c r="B33" s="15" t="s">
        <v>32</v>
      </c>
      <c r="C33" s="40">
        <v>0</v>
      </c>
      <c r="D33" s="40">
        <v>6679870.7000000002</v>
      </c>
      <c r="E33" s="41">
        <f t="shared" si="0"/>
        <v>6679870.7000000002</v>
      </c>
      <c r="F33" s="40">
        <v>6679870.7000000002</v>
      </c>
      <c r="G33" s="40">
        <v>6679870.7000000002</v>
      </c>
      <c r="H33" s="41">
        <f t="shared" si="1"/>
        <v>0</v>
      </c>
    </row>
    <row r="34" spans="2:8" x14ac:dyDescent="0.2">
      <c r="B34" s="15" t="s">
        <v>33</v>
      </c>
      <c r="C34" s="40">
        <v>22205916.559999999</v>
      </c>
      <c r="D34" s="40">
        <v>30019870.030000001</v>
      </c>
      <c r="E34" s="41">
        <f t="shared" si="0"/>
        <v>52225786.590000004</v>
      </c>
      <c r="F34" s="40">
        <v>42987845.25</v>
      </c>
      <c r="G34" s="40">
        <v>42960273.350000001</v>
      </c>
      <c r="H34" s="41">
        <f t="shared" si="1"/>
        <v>9237941.3400000036</v>
      </c>
    </row>
    <row r="35" spans="2:8" x14ac:dyDescent="0.2">
      <c r="B35" s="15" t="s">
        <v>34</v>
      </c>
      <c r="C35" s="40">
        <v>1356221.38</v>
      </c>
      <c r="D35" s="40">
        <v>1149968.77</v>
      </c>
      <c r="E35" s="41">
        <f t="shared" si="0"/>
        <v>2506190.15</v>
      </c>
      <c r="F35" s="40">
        <v>2481130.15</v>
      </c>
      <c r="G35" s="40">
        <v>2469041.4</v>
      </c>
      <c r="H35" s="41">
        <f t="shared" si="1"/>
        <v>25060</v>
      </c>
    </row>
    <row r="36" spans="2:8" x14ac:dyDescent="0.2">
      <c r="B36" s="15" t="s">
        <v>35</v>
      </c>
      <c r="C36" s="40">
        <v>297062.40000000002</v>
      </c>
      <c r="D36" s="40">
        <v>179497.65</v>
      </c>
      <c r="E36" s="41">
        <f t="shared" si="0"/>
        <v>476560.05000000005</v>
      </c>
      <c r="F36" s="40">
        <v>476560.05</v>
      </c>
      <c r="G36" s="40">
        <v>476560.05</v>
      </c>
      <c r="H36" s="41">
        <f t="shared" si="1"/>
        <v>0</v>
      </c>
    </row>
    <row r="37" spans="2:8" x14ac:dyDescent="0.2">
      <c r="B37" s="15" t="s">
        <v>36</v>
      </c>
      <c r="C37" s="40">
        <v>0</v>
      </c>
      <c r="D37" s="40">
        <v>1475229.75</v>
      </c>
      <c r="E37" s="41">
        <f t="shared" si="0"/>
        <v>1475229.75</v>
      </c>
      <c r="F37" s="40">
        <v>1475229.75</v>
      </c>
      <c r="G37" s="40">
        <v>1475229.75</v>
      </c>
      <c r="H37" s="41">
        <f t="shared" si="1"/>
        <v>0</v>
      </c>
    </row>
    <row r="38" spans="2:8" x14ac:dyDescent="0.2">
      <c r="B38" s="15" t="s">
        <v>37</v>
      </c>
      <c r="C38" s="40">
        <v>58133640.039999999</v>
      </c>
      <c r="D38" s="40">
        <v>-25858666.640000001</v>
      </c>
      <c r="E38" s="41">
        <f t="shared" si="0"/>
        <v>32274973.399999999</v>
      </c>
      <c r="F38" s="40">
        <v>30163288.899999999</v>
      </c>
      <c r="G38" s="40">
        <v>28586325.899999999</v>
      </c>
      <c r="H38" s="41">
        <f t="shared" si="1"/>
        <v>2111684.5</v>
      </c>
    </row>
    <row r="39" spans="2:8" x14ac:dyDescent="0.2">
      <c r="B39" s="15" t="s">
        <v>38</v>
      </c>
      <c r="C39" s="40">
        <v>674693.12</v>
      </c>
      <c r="D39" s="40">
        <v>371298.49</v>
      </c>
      <c r="E39" s="41">
        <f t="shared" si="0"/>
        <v>1045991.61</v>
      </c>
      <c r="F39" s="40">
        <v>983351.61</v>
      </c>
      <c r="G39" s="40">
        <v>983351.61</v>
      </c>
      <c r="H39" s="41">
        <f t="shared" si="1"/>
        <v>62640</v>
      </c>
    </row>
    <row r="40" spans="2:8" x14ac:dyDescent="0.2">
      <c r="B40" s="15" t="s">
        <v>39</v>
      </c>
      <c r="C40" s="40">
        <v>360838.44</v>
      </c>
      <c r="D40" s="40">
        <v>170076.07</v>
      </c>
      <c r="E40" s="41">
        <f t="shared" si="0"/>
        <v>530914.51</v>
      </c>
      <c r="F40" s="40">
        <v>516250.51</v>
      </c>
      <c r="G40" s="40">
        <v>516250.51</v>
      </c>
      <c r="H40" s="41">
        <f t="shared" si="1"/>
        <v>14664</v>
      </c>
    </row>
    <row r="41" spans="2:8" x14ac:dyDescent="0.2">
      <c r="B41" s="15" t="s">
        <v>40</v>
      </c>
      <c r="C41" s="40">
        <v>10002643.35</v>
      </c>
      <c r="D41" s="40">
        <v>-4939535.72</v>
      </c>
      <c r="E41" s="41">
        <f t="shared" si="0"/>
        <v>5063107.63</v>
      </c>
      <c r="F41" s="40">
        <v>4421107.09</v>
      </c>
      <c r="G41" s="40">
        <v>4413407.1900000004</v>
      </c>
      <c r="H41" s="41">
        <f t="shared" si="1"/>
        <v>642000.54</v>
      </c>
    </row>
    <row r="42" spans="2:8" x14ac:dyDescent="0.2">
      <c r="B42" s="15" t="s">
        <v>41</v>
      </c>
      <c r="C42" s="40">
        <v>260383.68</v>
      </c>
      <c r="D42" s="40">
        <v>-499.02</v>
      </c>
      <c r="E42" s="41">
        <f t="shared" si="0"/>
        <v>259884.66</v>
      </c>
      <c r="F42" s="40">
        <v>259884.66</v>
      </c>
      <c r="G42" s="40">
        <v>259884.66</v>
      </c>
      <c r="H42" s="41">
        <f t="shared" si="1"/>
        <v>0</v>
      </c>
    </row>
    <row r="43" spans="2:8" x14ac:dyDescent="0.2">
      <c r="B43" s="15" t="s">
        <v>42</v>
      </c>
      <c r="C43" s="40">
        <v>790232.21</v>
      </c>
      <c r="D43" s="40">
        <v>521564.31</v>
      </c>
      <c r="E43" s="41">
        <f t="shared" si="0"/>
        <v>1311796.52</v>
      </c>
      <c r="F43" s="40">
        <v>1311796.52</v>
      </c>
      <c r="G43" s="40">
        <v>1311796.52</v>
      </c>
      <c r="H43" s="41">
        <f t="shared" si="1"/>
        <v>0</v>
      </c>
    </row>
    <row r="44" spans="2:8" x14ac:dyDescent="0.2">
      <c r="B44" s="15" t="s">
        <v>43</v>
      </c>
      <c r="C44" s="40">
        <v>3656728.4</v>
      </c>
      <c r="D44" s="40">
        <v>6373018.2199999997</v>
      </c>
      <c r="E44" s="41">
        <f t="shared" si="0"/>
        <v>10029746.619999999</v>
      </c>
      <c r="F44" s="40">
        <v>9104170.3100000005</v>
      </c>
      <c r="G44" s="40">
        <v>9038845.4199999999</v>
      </c>
      <c r="H44" s="41">
        <f t="shared" si="1"/>
        <v>925576.30999999866</v>
      </c>
    </row>
    <row r="45" spans="2:8" x14ac:dyDescent="0.2">
      <c r="B45" s="15" t="s">
        <v>44</v>
      </c>
      <c r="C45" s="40">
        <v>5834630.1600000001</v>
      </c>
      <c r="D45" s="40">
        <v>9490042.5600000005</v>
      </c>
      <c r="E45" s="41">
        <f t="shared" si="0"/>
        <v>15324672.720000001</v>
      </c>
      <c r="F45" s="40">
        <v>11015057.720000001</v>
      </c>
      <c r="G45" s="40">
        <v>11015057.720000001</v>
      </c>
      <c r="H45" s="41">
        <f t="shared" si="1"/>
        <v>4309615</v>
      </c>
    </row>
    <row r="46" spans="2:8" x14ac:dyDescent="0.2">
      <c r="B46" s="15" t="s">
        <v>45</v>
      </c>
      <c r="C46" s="40">
        <v>1217280.6000000001</v>
      </c>
      <c r="D46" s="40">
        <v>871597.37</v>
      </c>
      <c r="E46" s="41">
        <f t="shared" si="0"/>
        <v>2088877.9700000002</v>
      </c>
      <c r="F46" s="40">
        <v>2049174.5</v>
      </c>
      <c r="G46" s="40">
        <v>2049174.5</v>
      </c>
      <c r="H46" s="41">
        <f t="shared" si="1"/>
        <v>39703.470000000205</v>
      </c>
    </row>
    <row r="47" spans="2:8" x14ac:dyDescent="0.2">
      <c r="B47" s="15" t="s">
        <v>46</v>
      </c>
      <c r="C47" s="40">
        <v>305285.03999999998</v>
      </c>
      <c r="D47" s="40">
        <v>26429.72</v>
      </c>
      <c r="E47" s="41">
        <f t="shared" si="0"/>
        <v>331714.76</v>
      </c>
      <c r="F47" s="40">
        <v>331714.76</v>
      </c>
      <c r="G47" s="40">
        <v>331714.76</v>
      </c>
      <c r="H47" s="41">
        <f t="shared" si="1"/>
        <v>0</v>
      </c>
    </row>
    <row r="48" spans="2:8" x14ac:dyDescent="0.2">
      <c r="B48" s="14" t="s">
        <v>47</v>
      </c>
      <c r="C48" s="38">
        <v>121484464.44</v>
      </c>
      <c r="D48" s="38">
        <v>34880641.149999999</v>
      </c>
      <c r="E48" s="39">
        <f t="shared" ref="E48:E79" si="2">C48+D48</f>
        <v>156365105.59</v>
      </c>
      <c r="F48" s="38">
        <v>138777547.33000001</v>
      </c>
      <c r="G48" s="38">
        <v>137083100.30000001</v>
      </c>
      <c r="H48" s="39">
        <f t="shared" ref="H48:H79" si="3">E48-F48</f>
        <v>17587558.25999999</v>
      </c>
    </row>
    <row r="49" spans="2:8" x14ac:dyDescent="0.2">
      <c r="B49" s="15" t="s">
        <v>16</v>
      </c>
      <c r="C49" s="40">
        <v>220114.8</v>
      </c>
      <c r="D49" s="40">
        <v>53210.73</v>
      </c>
      <c r="E49" s="41">
        <f t="shared" si="2"/>
        <v>273325.52999999997</v>
      </c>
      <c r="F49" s="40">
        <v>273325.53000000003</v>
      </c>
      <c r="G49" s="40">
        <v>273325.53000000003</v>
      </c>
      <c r="H49" s="41">
        <f t="shared" si="3"/>
        <v>0</v>
      </c>
    </row>
    <row r="50" spans="2:8" x14ac:dyDescent="0.2">
      <c r="B50" s="15" t="s">
        <v>17</v>
      </c>
      <c r="C50" s="40">
        <v>7013466.8200000003</v>
      </c>
      <c r="D50" s="40">
        <v>1590075.42</v>
      </c>
      <c r="E50" s="41">
        <f t="shared" si="2"/>
        <v>8603542.2400000002</v>
      </c>
      <c r="F50" s="40">
        <v>8582984.7400000002</v>
      </c>
      <c r="G50" s="40">
        <v>8582984.7400000002</v>
      </c>
      <c r="H50" s="41">
        <f t="shared" si="3"/>
        <v>20557.5</v>
      </c>
    </row>
    <row r="51" spans="2:8" x14ac:dyDescent="0.2">
      <c r="B51" s="15" t="s">
        <v>18</v>
      </c>
      <c r="C51" s="40">
        <v>209692.73</v>
      </c>
      <c r="D51" s="40">
        <v>81069.649999999994</v>
      </c>
      <c r="E51" s="41">
        <f t="shared" si="2"/>
        <v>290762.38</v>
      </c>
      <c r="F51" s="40">
        <v>290762.38</v>
      </c>
      <c r="G51" s="40">
        <v>290762.38</v>
      </c>
      <c r="H51" s="41">
        <f t="shared" si="3"/>
        <v>0</v>
      </c>
    </row>
    <row r="52" spans="2:8" x14ac:dyDescent="0.2">
      <c r="B52" s="15" t="s">
        <v>19</v>
      </c>
      <c r="C52" s="40">
        <v>792615.32</v>
      </c>
      <c r="D52" s="40">
        <v>933862.91</v>
      </c>
      <c r="E52" s="41">
        <f t="shared" si="2"/>
        <v>1726478.23</v>
      </c>
      <c r="F52" s="40">
        <v>1655415.71</v>
      </c>
      <c r="G52" s="40">
        <v>1651088.12</v>
      </c>
      <c r="H52" s="41">
        <f t="shared" si="3"/>
        <v>71062.520000000019</v>
      </c>
    </row>
    <row r="53" spans="2:8" x14ac:dyDescent="0.2">
      <c r="B53" s="15" t="s">
        <v>20</v>
      </c>
      <c r="C53" s="40">
        <v>418854.96</v>
      </c>
      <c r="D53" s="40">
        <v>-68409.55</v>
      </c>
      <c r="E53" s="41">
        <f t="shared" si="2"/>
        <v>350445.41000000003</v>
      </c>
      <c r="F53" s="40">
        <v>350445.41</v>
      </c>
      <c r="G53" s="40">
        <v>350445.41</v>
      </c>
      <c r="H53" s="41">
        <f t="shared" si="3"/>
        <v>0</v>
      </c>
    </row>
    <row r="54" spans="2:8" x14ac:dyDescent="0.2">
      <c r="B54" s="15" t="s">
        <v>21</v>
      </c>
      <c r="C54" s="40">
        <v>276203.76</v>
      </c>
      <c r="D54" s="40">
        <v>-44170.29</v>
      </c>
      <c r="E54" s="41">
        <f t="shared" si="2"/>
        <v>232033.47</v>
      </c>
      <c r="F54" s="40">
        <v>232033.47</v>
      </c>
      <c r="G54" s="40">
        <v>232033.47</v>
      </c>
      <c r="H54" s="41">
        <f t="shared" si="3"/>
        <v>0</v>
      </c>
    </row>
    <row r="55" spans="2:8" x14ac:dyDescent="0.2">
      <c r="B55" s="15" t="s">
        <v>22</v>
      </c>
      <c r="C55" s="40">
        <v>369260.4</v>
      </c>
      <c r="D55" s="40">
        <v>91209.44</v>
      </c>
      <c r="E55" s="41">
        <f t="shared" si="2"/>
        <v>460469.84</v>
      </c>
      <c r="F55" s="40">
        <v>460469.84</v>
      </c>
      <c r="G55" s="40">
        <v>460469.84</v>
      </c>
      <c r="H55" s="41">
        <f t="shared" si="3"/>
        <v>0</v>
      </c>
    </row>
    <row r="56" spans="2:8" x14ac:dyDescent="0.2">
      <c r="B56" s="15" t="s">
        <v>23</v>
      </c>
      <c r="C56" s="40">
        <v>682101.44</v>
      </c>
      <c r="D56" s="40">
        <v>56355.55</v>
      </c>
      <c r="E56" s="41">
        <f t="shared" si="2"/>
        <v>738456.99</v>
      </c>
      <c r="F56" s="40">
        <v>738456.99</v>
      </c>
      <c r="G56" s="40">
        <v>738456.99</v>
      </c>
      <c r="H56" s="41">
        <f t="shared" si="3"/>
        <v>0</v>
      </c>
    </row>
    <row r="57" spans="2:8" x14ac:dyDescent="0.2">
      <c r="B57" s="15" t="s">
        <v>24</v>
      </c>
      <c r="C57" s="40">
        <v>324394.40000000002</v>
      </c>
      <c r="D57" s="40">
        <v>342294.8</v>
      </c>
      <c r="E57" s="41">
        <f t="shared" si="2"/>
        <v>666689.19999999995</v>
      </c>
      <c r="F57" s="40">
        <v>632179.89</v>
      </c>
      <c r="G57" s="40">
        <v>632179.89</v>
      </c>
      <c r="H57" s="41">
        <f t="shared" si="3"/>
        <v>34509.309999999939</v>
      </c>
    </row>
    <row r="58" spans="2:8" x14ac:dyDescent="0.2">
      <c r="B58" s="15" t="s">
        <v>25</v>
      </c>
      <c r="C58" s="40">
        <v>3912324.39</v>
      </c>
      <c r="D58" s="40">
        <v>817563.3</v>
      </c>
      <c r="E58" s="41">
        <f t="shared" si="2"/>
        <v>4729887.6900000004</v>
      </c>
      <c r="F58" s="40">
        <v>4727192.79</v>
      </c>
      <c r="G58" s="40">
        <v>4726721.79</v>
      </c>
      <c r="H58" s="41">
        <f t="shared" si="3"/>
        <v>2694.9000000003725</v>
      </c>
    </row>
    <row r="59" spans="2:8" x14ac:dyDescent="0.2">
      <c r="B59" s="15" t="s">
        <v>26</v>
      </c>
      <c r="C59" s="40">
        <v>312996.56</v>
      </c>
      <c r="D59" s="40">
        <v>114765.54</v>
      </c>
      <c r="E59" s="41">
        <f t="shared" si="2"/>
        <v>427762.1</v>
      </c>
      <c r="F59" s="40">
        <v>427762.1</v>
      </c>
      <c r="G59" s="40">
        <v>427762.1</v>
      </c>
      <c r="H59" s="41">
        <f t="shared" si="3"/>
        <v>0</v>
      </c>
    </row>
    <row r="60" spans="2:8" x14ac:dyDescent="0.2">
      <c r="B60" s="15" t="s">
        <v>27</v>
      </c>
      <c r="C60" s="40">
        <v>356136.6</v>
      </c>
      <c r="D60" s="40">
        <v>2603331.61</v>
      </c>
      <c r="E60" s="41">
        <f t="shared" si="2"/>
        <v>2959468.21</v>
      </c>
      <c r="F60" s="40">
        <v>2873619.34</v>
      </c>
      <c r="G60" s="40">
        <v>2873619.34</v>
      </c>
      <c r="H60" s="41">
        <f t="shared" si="3"/>
        <v>85848.870000000112</v>
      </c>
    </row>
    <row r="61" spans="2:8" x14ac:dyDescent="0.2">
      <c r="B61" s="15" t="s">
        <v>28</v>
      </c>
      <c r="C61" s="40">
        <v>792369.36</v>
      </c>
      <c r="D61" s="40">
        <v>127648.63</v>
      </c>
      <c r="E61" s="41">
        <f t="shared" si="2"/>
        <v>920017.99</v>
      </c>
      <c r="F61" s="40">
        <v>920017.99</v>
      </c>
      <c r="G61" s="40">
        <v>920017.99</v>
      </c>
      <c r="H61" s="41">
        <f t="shared" si="3"/>
        <v>0</v>
      </c>
    </row>
    <row r="62" spans="2:8" x14ac:dyDescent="0.2">
      <c r="B62" s="15" t="s">
        <v>29</v>
      </c>
      <c r="C62" s="40">
        <v>261171.84</v>
      </c>
      <c r="D62" s="40">
        <v>1531094.05</v>
      </c>
      <c r="E62" s="41">
        <f t="shared" si="2"/>
        <v>1792265.8900000001</v>
      </c>
      <c r="F62" s="40">
        <v>1792265.89</v>
      </c>
      <c r="G62" s="40">
        <v>1792265.89</v>
      </c>
      <c r="H62" s="41">
        <f t="shared" si="3"/>
        <v>0</v>
      </c>
    </row>
    <row r="63" spans="2:8" ht="24" x14ac:dyDescent="0.2">
      <c r="B63" s="15" t="s">
        <v>30</v>
      </c>
      <c r="C63" s="40">
        <v>175269.84</v>
      </c>
      <c r="D63" s="40">
        <v>38689.620000000003</v>
      </c>
      <c r="E63" s="41">
        <f t="shared" si="2"/>
        <v>213959.46</v>
      </c>
      <c r="F63" s="40">
        <v>213959.46</v>
      </c>
      <c r="G63" s="40">
        <v>213959.46</v>
      </c>
      <c r="H63" s="41">
        <f t="shared" si="3"/>
        <v>0</v>
      </c>
    </row>
    <row r="64" spans="2:8" x14ac:dyDescent="0.2">
      <c r="B64" s="15" t="s">
        <v>31</v>
      </c>
      <c r="C64" s="40">
        <v>271935.84000000003</v>
      </c>
      <c r="D64" s="40">
        <v>82287.48</v>
      </c>
      <c r="E64" s="41">
        <f t="shared" si="2"/>
        <v>354223.32</v>
      </c>
      <c r="F64" s="40">
        <v>350223.32</v>
      </c>
      <c r="G64" s="40">
        <v>350223.32</v>
      </c>
      <c r="H64" s="41">
        <f t="shared" si="3"/>
        <v>4000</v>
      </c>
    </row>
    <row r="65" spans="2:8" x14ac:dyDescent="0.2">
      <c r="B65" s="15" t="s">
        <v>32</v>
      </c>
      <c r="C65" s="40">
        <v>0</v>
      </c>
      <c r="D65" s="40">
        <v>6679870.7000000002</v>
      </c>
      <c r="E65" s="41">
        <f t="shared" si="2"/>
        <v>6679870.7000000002</v>
      </c>
      <c r="F65" s="40">
        <v>6679870.7000000002</v>
      </c>
      <c r="G65" s="40">
        <v>6679870.7000000002</v>
      </c>
      <c r="H65" s="41">
        <f t="shared" si="3"/>
        <v>0</v>
      </c>
    </row>
    <row r="66" spans="2:8" x14ac:dyDescent="0.2">
      <c r="B66" s="15" t="s">
        <v>33</v>
      </c>
      <c r="C66" s="40">
        <v>22205916.559999999</v>
      </c>
      <c r="D66" s="40">
        <v>30019870.030000001</v>
      </c>
      <c r="E66" s="41">
        <f t="shared" si="2"/>
        <v>52225786.590000004</v>
      </c>
      <c r="F66" s="40">
        <v>42987845.25</v>
      </c>
      <c r="G66" s="40">
        <v>42960273.350000001</v>
      </c>
      <c r="H66" s="41">
        <f t="shared" si="3"/>
        <v>9237941.3400000036</v>
      </c>
    </row>
    <row r="67" spans="2:8" x14ac:dyDescent="0.2">
      <c r="B67" s="15" t="s">
        <v>34</v>
      </c>
      <c r="C67" s="40">
        <v>1356221.38</v>
      </c>
      <c r="D67" s="40">
        <v>1149968.77</v>
      </c>
      <c r="E67" s="41">
        <f t="shared" si="2"/>
        <v>2506190.15</v>
      </c>
      <c r="F67" s="40">
        <v>2481130.15</v>
      </c>
      <c r="G67" s="40">
        <v>2469041.4</v>
      </c>
      <c r="H67" s="41">
        <f t="shared" si="3"/>
        <v>25060</v>
      </c>
    </row>
    <row r="68" spans="2:8" x14ac:dyDescent="0.2">
      <c r="B68" s="15" t="s">
        <v>35</v>
      </c>
      <c r="C68" s="40">
        <v>297062.40000000002</v>
      </c>
      <c r="D68" s="40">
        <v>179497.65</v>
      </c>
      <c r="E68" s="41">
        <f t="shared" si="2"/>
        <v>476560.05000000005</v>
      </c>
      <c r="F68" s="40">
        <v>476560.05</v>
      </c>
      <c r="G68" s="40">
        <v>476560.05</v>
      </c>
      <c r="H68" s="41">
        <f t="shared" si="3"/>
        <v>0</v>
      </c>
    </row>
    <row r="69" spans="2:8" x14ac:dyDescent="0.2">
      <c r="B69" s="15" t="s">
        <v>36</v>
      </c>
      <c r="C69" s="40">
        <v>0</v>
      </c>
      <c r="D69" s="40">
        <v>1475229.75</v>
      </c>
      <c r="E69" s="41">
        <f t="shared" si="2"/>
        <v>1475229.75</v>
      </c>
      <c r="F69" s="40">
        <v>1475229.75</v>
      </c>
      <c r="G69" s="40">
        <v>1475229.75</v>
      </c>
      <c r="H69" s="41">
        <f t="shared" si="3"/>
        <v>0</v>
      </c>
    </row>
    <row r="70" spans="2:8" x14ac:dyDescent="0.2">
      <c r="B70" s="15" t="s">
        <v>37</v>
      </c>
      <c r="C70" s="40">
        <v>58133640.039999999</v>
      </c>
      <c r="D70" s="40">
        <v>-25858666.640000001</v>
      </c>
      <c r="E70" s="41">
        <f t="shared" si="2"/>
        <v>32274973.399999999</v>
      </c>
      <c r="F70" s="40">
        <v>30163288.899999999</v>
      </c>
      <c r="G70" s="40">
        <v>28586325.899999999</v>
      </c>
      <c r="H70" s="41">
        <f t="shared" si="3"/>
        <v>2111684.5</v>
      </c>
    </row>
    <row r="71" spans="2:8" x14ac:dyDescent="0.2">
      <c r="B71" s="15" t="s">
        <v>38</v>
      </c>
      <c r="C71" s="40">
        <v>674693.12</v>
      </c>
      <c r="D71" s="40">
        <v>371298.49</v>
      </c>
      <c r="E71" s="41">
        <f t="shared" si="2"/>
        <v>1045991.61</v>
      </c>
      <c r="F71" s="40">
        <v>983351.61</v>
      </c>
      <c r="G71" s="40">
        <v>983351.61</v>
      </c>
      <c r="H71" s="41">
        <f t="shared" si="3"/>
        <v>62640</v>
      </c>
    </row>
    <row r="72" spans="2:8" x14ac:dyDescent="0.2">
      <c r="B72" s="15" t="s">
        <v>39</v>
      </c>
      <c r="C72" s="40">
        <v>360838.44</v>
      </c>
      <c r="D72" s="40">
        <v>170076.07</v>
      </c>
      <c r="E72" s="41">
        <f t="shared" si="2"/>
        <v>530914.51</v>
      </c>
      <c r="F72" s="40">
        <v>516250.51</v>
      </c>
      <c r="G72" s="40">
        <v>516250.51</v>
      </c>
      <c r="H72" s="41">
        <f t="shared" si="3"/>
        <v>14664</v>
      </c>
    </row>
    <row r="73" spans="2:8" x14ac:dyDescent="0.2">
      <c r="B73" s="15" t="s">
        <v>40</v>
      </c>
      <c r="C73" s="40">
        <v>10002643.35</v>
      </c>
      <c r="D73" s="40">
        <v>-4939535.72</v>
      </c>
      <c r="E73" s="41">
        <f t="shared" si="2"/>
        <v>5063107.63</v>
      </c>
      <c r="F73" s="40">
        <v>4421107.09</v>
      </c>
      <c r="G73" s="40">
        <v>4413407.1900000004</v>
      </c>
      <c r="H73" s="41">
        <f t="shared" si="3"/>
        <v>642000.54</v>
      </c>
    </row>
    <row r="74" spans="2:8" x14ac:dyDescent="0.2">
      <c r="B74" s="15" t="s">
        <v>41</v>
      </c>
      <c r="C74" s="40">
        <v>260383.68</v>
      </c>
      <c r="D74" s="40">
        <v>-499.02</v>
      </c>
      <c r="E74" s="41">
        <f t="shared" si="2"/>
        <v>259884.66</v>
      </c>
      <c r="F74" s="40">
        <v>259884.66</v>
      </c>
      <c r="G74" s="40">
        <v>259884.66</v>
      </c>
      <c r="H74" s="41">
        <f t="shared" si="3"/>
        <v>0</v>
      </c>
    </row>
    <row r="75" spans="2:8" x14ac:dyDescent="0.2">
      <c r="B75" s="15" t="s">
        <v>42</v>
      </c>
      <c r="C75" s="40">
        <v>790232.21</v>
      </c>
      <c r="D75" s="40">
        <v>521564.31</v>
      </c>
      <c r="E75" s="41">
        <f t="shared" si="2"/>
        <v>1311796.52</v>
      </c>
      <c r="F75" s="40">
        <v>1311796.52</v>
      </c>
      <c r="G75" s="40">
        <v>1311796.52</v>
      </c>
      <c r="H75" s="41">
        <f t="shared" si="3"/>
        <v>0</v>
      </c>
    </row>
    <row r="76" spans="2:8" x14ac:dyDescent="0.2">
      <c r="B76" s="15" t="s">
        <v>43</v>
      </c>
      <c r="C76" s="40">
        <v>3656728.4</v>
      </c>
      <c r="D76" s="40">
        <v>6373018.2199999997</v>
      </c>
      <c r="E76" s="41">
        <f t="shared" si="2"/>
        <v>10029746.619999999</v>
      </c>
      <c r="F76" s="40">
        <v>9104170.3100000005</v>
      </c>
      <c r="G76" s="40">
        <v>9038845.4199999999</v>
      </c>
      <c r="H76" s="41">
        <f t="shared" si="3"/>
        <v>925576.30999999866</v>
      </c>
    </row>
    <row r="77" spans="2:8" x14ac:dyDescent="0.2">
      <c r="B77" s="15" t="s">
        <v>44</v>
      </c>
      <c r="C77" s="40">
        <v>5834630.1600000001</v>
      </c>
      <c r="D77" s="40">
        <v>9490042.5600000005</v>
      </c>
      <c r="E77" s="41">
        <f t="shared" si="2"/>
        <v>15324672.720000001</v>
      </c>
      <c r="F77" s="40">
        <v>11015057.720000001</v>
      </c>
      <c r="G77" s="40">
        <v>11015057.720000001</v>
      </c>
      <c r="H77" s="41">
        <f t="shared" si="3"/>
        <v>4309615</v>
      </c>
    </row>
    <row r="78" spans="2:8" x14ac:dyDescent="0.2">
      <c r="B78" s="15" t="s">
        <v>45</v>
      </c>
      <c r="C78" s="40">
        <v>1217280.6000000001</v>
      </c>
      <c r="D78" s="40">
        <v>871597.37</v>
      </c>
      <c r="E78" s="41">
        <f t="shared" si="2"/>
        <v>2088877.9700000002</v>
      </c>
      <c r="F78" s="40">
        <v>2049174.5</v>
      </c>
      <c r="G78" s="40">
        <v>2049174.5</v>
      </c>
      <c r="H78" s="41">
        <f t="shared" si="3"/>
        <v>39703.470000000205</v>
      </c>
    </row>
    <row r="79" spans="2:8" x14ac:dyDescent="0.2">
      <c r="B79" s="15" t="s">
        <v>46</v>
      </c>
      <c r="C79" s="40">
        <v>305285.03999999998</v>
      </c>
      <c r="D79" s="40">
        <v>26429.72</v>
      </c>
      <c r="E79" s="41">
        <f t="shared" si="2"/>
        <v>331714.76</v>
      </c>
      <c r="F79" s="40">
        <v>331714.76</v>
      </c>
      <c r="G79" s="40">
        <v>331714.76</v>
      </c>
      <c r="H79" s="41">
        <f t="shared" si="3"/>
        <v>0</v>
      </c>
    </row>
    <row r="80" spans="2:8" x14ac:dyDescent="0.2">
      <c r="B80" s="14" t="s">
        <v>48</v>
      </c>
      <c r="C80" s="38">
        <v>121484464.44</v>
      </c>
      <c r="D80" s="38">
        <v>34880641.149999999</v>
      </c>
      <c r="E80" s="39">
        <f t="shared" ref="E80:E111" si="4">C80+D80</f>
        <v>156365105.59</v>
      </c>
      <c r="F80" s="38">
        <v>138777547.33000001</v>
      </c>
      <c r="G80" s="38">
        <v>137083100.30000001</v>
      </c>
      <c r="H80" s="39">
        <f t="shared" ref="H80:H111" si="5">E80-F80</f>
        <v>17587558.25999999</v>
      </c>
    </row>
    <row r="81" spans="2:8" x14ac:dyDescent="0.2">
      <c r="B81" s="15" t="s">
        <v>16</v>
      </c>
      <c r="C81" s="40">
        <v>220114.8</v>
      </c>
      <c r="D81" s="40">
        <v>53210.73</v>
      </c>
      <c r="E81" s="41">
        <f t="shared" si="4"/>
        <v>273325.52999999997</v>
      </c>
      <c r="F81" s="40">
        <v>273325.53000000003</v>
      </c>
      <c r="G81" s="40">
        <v>273325.53000000003</v>
      </c>
      <c r="H81" s="41">
        <f t="shared" si="5"/>
        <v>0</v>
      </c>
    </row>
    <row r="82" spans="2:8" x14ac:dyDescent="0.2">
      <c r="B82" s="15" t="s">
        <v>17</v>
      </c>
      <c r="C82" s="40">
        <v>7013466.8200000003</v>
      </c>
      <c r="D82" s="40">
        <v>1590075.42</v>
      </c>
      <c r="E82" s="41">
        <f t="shared" si="4"/>
        <v>8603542.2400000002</v>
      </c>
      <c r="F82" s="40">
        <v>8582984.7400000002</v>
      </c>
      <c r="G82" s="40">
        <v>8582984.7400000002</v>
      </c>
      <c r="H82" s="41">
        <f t="shared" si="5"/>
        <v>20557.5</v>
      </c>
    </row>
    <row r="83" spans="2:8" x14ac:dyDescent="0.2">
      <c r="B83" s="15" t="s">
        <v>18</v>
      </c>
      <c r="C83" s="40">
        <v>209692.73</v>
      </c>
      <c r="D83" s="40">
        <v>81069.649999999994</v>
      </c>
      <c r="E83" s="41">
        <f t="shared" si="4"/>
        <v>290762.38</v>
      </c>
      <c r="F83" s="40">
        <v>290762.38</v>
      </c>
      <c r="G83" s="40">
        <v>290762.38</v>
      </c>
      <c r="H83" s="41">
        <f t="shared" si="5"/>
        <v>0</v>
      </c>
    </row>
    <row r="84" spans="2:8" x14ac:dyDescent="0.2">
      <c r="B84" s="15" t="s">
        <v>19</v>
      </c>
      <c r="C84" s="40">
        <v>792615.32</v>
      </c>
      <c r="D84" s="40">
        <v>933862.91</v>
      </c>
      <c r="E84" s="41">
        <f t="shared" si="4"/>
        <v>1726478.23</v>
      </c>
      <c r="F84" s="40">
        <v>1655415.71</v>
      </c>
      <c r="G84" s="40">
        <v>1651088.12</v>
      </c>
      <c r="H84" s="41">
        <f t="shared" si="5"/>
        <v>71062.520000000019</v>
      </c>
    </row>
    <row r="85" spans="2:8" x14ac:dyDescent="0.2">
      <c r="B85" s="15" t="s">
        <v>20</v>
      </c>
      <c r="C85" s="40">
        <v>418854.96</v>
      </c>
      <c r="D85" s="40">
        <v>-68409.55</v>
      </c>
      <c r="E85" s="41">
        <f t="shared" si="4"/>
        <v>350445.41000000003</v>
      </c>
      <c r="F85" s="40">
        <v>350445.41</v>
      </c>
      <c r="G85" s="40">
        <v>350445.41</v>
      </c>
      <c r="H85" s="41">
        <f t="shared" si="5"/>
        <v>0</v>
      </c>
    </row>
    <row r="86" spans="2:8" x14ac:dyDescent="0.2">
      <c r="B86" s="15" t="s">
        <v>21</v>
      </c>
      <c r="C86" s="40">
        <v>276203.76</v>
      </c>
      <c r="D86" s="40">
        <v>-44170.29</v>
      </c>
      <c r="E86" s="41">
        <f t="shared" si="4"/>
        <v>232033.47</v>
      </c>
      <c r="F86" s="40">
        <v>232033.47</v>
      </c>
      <c r="G86" s="40">
        <v>232033.47</v>
      </c>
      <c r="H86" s="41">
        <f t="shared" si="5"/>
        <v>0</v>
      </c>
    </row>
    <row r="87" spans="2:8" x14ac:dyDescent="0.2">
      <c r="B87" s="15" t="s">
        <v>22</v>
      </c>
      <c r="C87" s="40">
        <v>369260.4</v>
      </c>
      <c r="D87" s="40">
        <v>91209.44</v>
      </c>
      <c r="E87" s="41">
        <f t="shared" si="4"/>
        <v>460469.84</v>
      </c>
      <c r="F87" s="40">
        <v>460469.84</v>
      </c>
      <c r="G87" s="40">
        <v>460469.84</v>
      </c>
      <c r="H87" s="41">
        <f t="shared" si="5"/>
        <v>0</v>
      </c>
    </row>
    <row r="88" spans="2:8" x14ac:dyDescent="0.2">
      <c r="B88" s="15" t="s">
        <v>23</v>
      </c>
      <c r="C88" s="40">
        <v>682101.44</v>
      </c>
      <c r="D88" s="40">
        <v>56355.55</v>
      </c>
      <c r="E88" s="41">
        <f t="shared" si="4"/>
        <v>738456.99</v>
      </c>
      <c r="F88" s="40">
        <v>738456.99</v>
      </c>
      <c r="G88" s="40">
        <v>738456.99</v>
      </c>
      <c r="H88" s="41">
        <f t="shared" si="5"/>
        <v>0</v>
      </c>
    </row>
    <row r="89" spans="2:8" x14ac:dyDescent="0.2">
      <c r="B89" s="15" t="s">
        <v>24</v>
      </c>
      <c r="C89" s="40">
        <v>324394.40000000002</v>
      </c>
      <c r="D89" s="40">
        <v>342294.8</v>
      </c>
      <c r="E89" s="41">
        <f t="shared" si="4"/>
        <v>666689.19999999995</v>
      </c>
      <c r="F89" s="40">
        <v>632179.89</v>
      </c>
      <c r="G89" s="40">
        <v>632179.89</v>
      </c>
      <c r="H89" s="41">
        <f t="shared" si="5"/>
        <v>34509.309999999939</v>
      </c>
    </row>
    <row r="90" spans="2:8" x14ac:dyDescent="0.2">
      <c r="B90" s="15" t="s">
        <v>25</v>
      </c>
      <c r="C90" s="40">
        <v>3912324.39</v>
      </c>
      <c r="D90" s="40">
        <v>817563.3</v>
      </c>
      <c r="E90" s="41">
        <f t="shared" si="4"/>
        <v>4729887.6900000004</v>
      </c>
      <c r="F90" s="40">
        <v>4727192.79</v>
      </c>
      <c r="G90" s="40">
        <v>4726721.79</v>
      </c>
      <c r="H90" s="41">
        <f t="shared" si="5"/>
        <v>2694.9000000003725</v>
      </c>
    </row>
    <row r="91" spans="2:8" x14ac:dyDescent="0.2">
      <c r="B91" s="15" t="s">
        <v>26</v>
      </c>
      <c r="C91" s="40">
        <v>312996.56</v>
      </c>
      <c r="D91" s="40">
        <v>114765.54</v>
      </c>
      <c r="E91" s="41">
        <f t="shared" si="4"/>
        <v>427762.1</v>
      </c>
      <c r="F91" s="40">
        <v>427762.1</v>
      </c>
      <c r="G91" s="40">
        <v>427762.1</v>
      </c>
      <c r="H91" s="41">
        <f t="shared" si="5"/>
        <v>0</v>
      </c>
    </row>
    <row r="92" spans="2:8" x14ac:dyDescent="0.2">
      <c r="B92" s="15" t="s">
        <v>27</v>
      </c>
      <c r="C92" s="40">
        <v>356136.6</v>
      </c>
      <c r="D92" s="40">
        <v>2603331.61</v>
      </c>
      <c r="E92" s="41">
        <f t="shared" si="4"/>
        <v>2959468.21</v>
      </c>
      <c r="F92" s="40">
        <v>2873619.34</v>
      </c>
      <c r="G92" s="40">
        <v>2873619.34</v>
      </c>
      <c r="H92" s="41">
        <f t="shared" si="5"/>
        <v>85848.870000000112</v>
      </c>
    </row>
    <row r="93" spans="2:8" x14ac:dyDescent="0.2">
      <c r="B93" s="15" t="s">
        <v>28</v>
      </c>
      <c r="C93" s="40">
        <v>792369.36</v>
      </c>
      <c r="D93" s="40">
        <v>127648.63</v>
      </c>
      <c r="E93" s="41">
        <f t="shared" si="4"/>
        <v>920017.99</v>
      </c>
      <c r="F93" s="40">
        <v>920017.99</v>
      </c>
      <c r="G93" s="40">
        <v>920017.99</v>
      </c>
      <c r="H93" s="41">
        <f t="shared" si="5"/>
        <v>0</v>
      </c>
    </row>
    <row r="94" spans="2:8" x14ac:dyDescent="0.2">
      <c r="B94" s="15" t="s">
        <v>29</v>
      </c>
      <c r="C94" s="40">
        <v>261171.84</v>
      </c>
      <c r="D94" s="40">
        <v>1531094.05</v>
      </c>
      <c r="E94" s="41">
        <f t="shared" si="4"/>
        <v>1792265.8900000001</v>
      </c>
      <c r="F94" s="40">
        <v>1792265.89</v>
      </c>
      <c r="G94" s="40">
        <v>1792265.89</v>
      </c>
      <c r="H94" s="41">
        <f t="shared" si="5"/>
        <v>0</v>
      </c>
    </row>
    <row r="95" spans="2:8" ht="24" x14ac:dyDescent="0.2">
      <c r="B95" s="15" t="s">
        <v>30</v>
      </c>
      <c r="C95" s="40">
        <v>175269.84</v>
      </c>
      <c r="D95" s="40">
        <v>38689.620000000003</v>
      </c>
      <c r="E95" s="41">
        <f t="shared" si="4"/>
        <v>213959.46</v>
      </c>
      <c r="F95" s="40">
        <v>213959.46</v>
      </c>
      <c r="G95" s="40">
        <v>213959.46</v>
      </c>
      <c r="H95" s="41">
        <f t="shared" si="5"/>
        <v>0</v>
      </c>
    </row>
    <row r="96" spans="2:8" x14ac:dyDescent="0.2">
      <c r="B96" s="15" t="s">
        <v>31</v>
      </c>
      <c r="C96" s="40">
        <v>271935.84000000003</v>
      </c>
      <c r="D96" s="40">
        <v>82287.48</v>
      </c>
      <c r="E96" s="41">
        <f t="shared" si="4"/>
        <v>354223.32</v>
      </c>
      <c r="F96" s="40">
        <v>350223.32</v>
      </c>
      <c r="G96" s="40">
        <v>350223.32</v>
      </c>
      <c r="H96" s="41">
        <f t="shared" si="5"/>
        <v>4000</v>
      </c>
    </row>
    <row r="97" spans="2:8" x14ac:dyDescent="0.2">
      <c r="B97" s="15" t="s">
        <v>32</v>
      </c>
      <c r="C97" s="40">
        <v>0</v>
      </c>
      <c r="D97" s="40">
        <v>6679870.7000000002</v>
      </c>
      <c r="E97" s="41">
        <f t="shared" si="4"/>
        <v>6679870.7000000002</v>
      </c>
      <c r="F97" s="40">
        <v>6679870.7000000002</v>
      </c>
      <c r="G97" s="40">
        <v>6679870.7000000002</v>
      </c>
      <c r="H97" s="41">
        <f t="shared" si="5"/>
        <v>0</v>
      </c>
    </row>
    <row r="98" spans="2:8" x14ac:dyDescent="0.2">
      <c r="B98" s="15" t="s">
        <v>33</v>
      </c>
      <c r="C98" s="40">
        <v>22205916.559999999</v>
      </c>
      <c r="D98" s="40">
        <v>30019870.030000001</v>
      </c>
      <c r="E98" s="41">
        <f t="shared" si="4"/>
        <v>52225786.590000004</v>
      </c>
      <c r="F98" s="40">
        <v>42987845.25</v>
      </c>
      <c r="G98" s="40">
        <v>42960273.350000001</v>
      </c>
      <c r="H98" s="41">
        <f t="shared" si="5"/>
        <v>9237941.3400000036</v>
      </c>
    </row>
    <row r="99" spans="2:8" x14ac:dyDescent="0.2">
      <c r="B99" s="15" t="s">
        <v>34</v>
      </c>
      <c r="C99" s="40">
        <v>1356221.38</v>
      </c>
      <c r="D99" s="40">
        <v>1149968.77</v>
      </c>
      <c r="E99" s="41">
        <f t="shared" si="4"/>
        <v>2506190.15</v>
      </c>
      <c r="F99" s="40">
        <v>2481130.15</v>
      </c>
      <c r="G99" s="40">
        <v>2469041.4</v>
      </c>
      <c r="H99" s="41">
        <f t="shared" si="5"/>
        <v>25060</v>
      </c>
    </row>
    <row r="100" spans="2:8" x14ac:dyDescent="0.2">
      <c r="B100" s="15" t="s">
        <v>35</v>
      </c>
      <c r="C100" s="40">
        <v>297062.40000000002</v>
      </c>
      <c r="D100" s="40">
        <v>179497.65</v>
      </c>
      <c r="E100" s="41">
        <f t="shared" si="4"/>
        <v>476560.05000000005</v>
      </c>
      <c r="F100" s="40">
        <v>476560.05</v>
      </c>
      <c r="G100" s="40">
        <v>476560.05</v>
      </c>
      <c r="H100" s="41">
        <f t="shared" si="5"/>
        <v>0</v>
      </c>
    </row>
    <row r="101" spans="2:8" x14ac:dyDescent="0.2">
      <c r="B101" s="15" t="s">
        <v>36</v>
      </c>
      <c r="C101" s="40">
        <v>0</v>
      </c>
      <c r="D101" s="40">
        <v>1475229.75</v>
      </c>
      <c r="E101" s="41">
        <f t="shared" si="4"/>
        <v>1475229.75</v>
      </c>
      <c r="F101" s="40">
        <v>1475229.75</v>
      </c>
      <c r="G101" s="40">
        <v>1475229.75</v>
      </c>
      <c r="H101" s="41">
        <f t="shared" si="5"/>
        <v>0</v>
      </c>
    </row>
    <row r="102" spans="2:8" x14ac:dyDescent="0.2">
      <c r="B102" s="15" t="s">
        <v>37</v>
      </c>
      <c r="C102" s="40">
        <v>58133640.039999999</v>
      </c>
      <c r="D102" s="40">
        <v>-25858666.640000001</v>
      </c>
      <c r="E102" s="41">
        <f t="shared" si="4"/>
        <v>32274973.399999999</v>
      </c>
      <c r="F102" s="40">
        <v>30163288.899999999</v>
      </c>
      <c r="G102" s="40">
        <v>28586325.899999999</v>
      </c>
      <c r="H102" s="41">
        <f t="shared" si="5"/>
        <v>2111684.5</v>
      </c>
    </row>
    <row r="103" spans="2:8" x14ac:dyDescent="0.2">
      <c r="B103" s="15" t="s">
        <v>38</v>
      </c>
      <c r="C103" s="40">
        <v>674693.12</v>
      </c>
      <c r="D103" s="40">
        <v>371298.49</v>
      </c>
      <c r="E103" s="41">
        <f t="shared" si="4"/>
        <v>1045991.61</v>
      </c>
      <c r="F103" s="40">
        <v>983351.61</v>
      </c>
      <c r="G103" s="40">
        <v>983351.61</v>
      </c>
      <c r="H103" s="41">
        <f t="shared" si="5"/>
        <v>62640</v>
      </c>
    </row>
    <row r="104" spans="2:8" x14ac:dyDescent="0.2">
      <c r="B104" s="15" t="s">
        <v>39</v>
      </c>
      <c r="C104" s="40">
        <v>360838.44</v>
      </c>
      <c r="D104" s="40">
        <v>170076.07</v>
      </c>
      <c r="E104" s="41">
        <f t="shared" si="4"/>
        <v>530914.51</v>
      </c>
      <c r="F104" s="40">
        <v>516250.51</v>
      </c>
      <c r="G104" s="40">
        <v>516250.51</v>
      </c>
      <c r="H104" s="41">
        <f t="shared" si="5"/>
        <v>14664</v>
      </c>
    </row>
    <row r="105" spans="2:8" x14ac:dyDescent="0.2">
      <c r="B105" s="15" t="s">
        <v>40</v>
      </c>
      <c r="C105" s="40">
        <v>10002643.35</v>
      </c>
      <c r="D105" s="40">
        <v>-4939535.72</v>
      </c>
      <c r="E105" s="41">
        <f t="shared" si="4"/>
        <v>5063107.63</v>
      </c>
      <c r="F105" s="40">
        <v>4421107.09</v>
      </c>
      <c r="G105" s="40">
        <v>4413407.1900000004</v>
      </c>
      <c r="H105" s="41">
        <f t="shared" si="5"/>
        <v>642000.54</v>
      </c>
    </row>
    <row r="106" spans="2:8" x14ac:dyDescent="0.2">
      <c r="B106" s="15" t="s">
        <v>41</v>
      </c>
      <c r="C106" s="40">
        <v>260383.68</v>
      </c>
      <c r="D106" s="40">
        <v>-499.02</v>
      </c>
      <c r="E106" s="41">
        <f t="shared" si="4"/>
        <v>259884.66</v>
      </c>
      <c r="F106" s="40">
        <v>259884.66</v>
      </c>
      <c r="G106" s="40">
        <v>259884.66</v>
      </c>
      <c r="H106" s="41">
        <f t="shared" si="5"/>
        <v>0</v>
      </c>
    </row>
    <row r="107" spans="2:8" x14ac:dyDescent="0.2">
      <c r="B107" s="15" t="s">
        <v>42</v>
      </c>
      <c r="C107" s="40">
        <v>790232.21</v>
      </c>
      <c r="D107" s="40">
        <v>521564.31</v>
      </c>
      <c r="E107" s="41">
        <f t="shared" si="4"/>
        <v>1311796.52</v>
      </c>
      <c r="F107" s="40">
        <v>1311796.52</v>
      </c>
      <c r="G107" s="40">
        <v>1311796.52</v>
      </c>
      <c r="H107" s="41">
        <f t="shared" si="5"/>
        <v>0</v>
      </c>
    </row>
    <row r="108" spans="2:8" x14ac:dyDescent="0.2">
      <c r="B108" s="15" t="s">
        <v>43</v>
      </c>
      <c r="C108" s="40">
        <v>3656728.4</v>
      </c>
      <c r="D108" s="40">
        <v>6373018.2199999997</v>
      </c>
      <c r="E108" s="41">
        <f t="shared" si="4"/>
        <v>10029746.619999999</v>
      </c>
      <c r="F108" s="40">
        <v>9104170.3100000005</v>
      </c>
      <c r="G108" s="40">
        <v>9038845.4199999999</v>
      </c>
      <c r="H108" s="41">
        <f t="shared" si="5"/>
        <v>925576.30999999866</v>
      </c>
    </row>
    <row r="109" spans="2:8" x14ac:dyDescent="0.2">
      <c r="B109" s="15" t="s">
        <v>44</v>
      </c>
      <c r="C109" s="40">
        <v>5834630.1600000001</v>
      </c>
      <c r="D109" s="40">
        <v>9490042.5600000005</v>
      </c>
      <c r="E109" s="41">
        <f t="shared" si="4"/>
        <v>15324672.720000001</v>
      </c>
      <c r="F109" s="40">
        <v>11015057.720000001</v>
      </c>
      <c r="G109" s="40">
        <v>11015057.720000001</v>
      </c>
      <c r="H109" s="41">
        <f t="shared" si="5"/>
        <v>4309615</v>
      </c>
    </row>
    <row r="110" spans="2:8" x14ac:dyDescent="0.2">
      <c r="B110" s="15" t="s">
        <v>45</v>
      </c>
      <c r="C110" s="40">
        <v>1217280.6000000001</v>
      </c>
      <c r="D110" s="40">
        <v>871597.37</v>
      </c>
      <c r="E110" s="41">
        <f t="shared" si="4"/>
        <v>2088877.9700000002</v>
      </c>
      <c r="F110" s="40">
        <v>2049174.5</v>
      </c>
      <c r="G110" s="40">
        <v>2049174.5</v>
      </c>
      <c r="H110" s="41">
        <f t="shared" si="5"/>
        <v>39703.470000000205</v>
      </c>
    </row>
    <row r="111" spans="2:8" x14ac:dyDescent="0.2">
      <c r="B111" s="15" t="s">
        <v>46</v>
      </c>
      <c r="C111" s="40">
        <v>305285.03999999998</v>
      </c>
      <c r="D111" s="40">
        <v>26429.72</v>
      </c>
      <c r="E111" s="41">
        <f t="shared" si="4"/>
        <v>331714.76</v>
      </c>
      <c r="F111" s="40">
        <v>331714.76</v>
      </c>
      <c r="G111" s="40">
        <v>331714.76</v>
      </c>
      <c r="H111" s="41">
        <f t="shared" si="5"/>
        <v>0</v>
      </c>
    </row>
    <row r="112" spans="2:8" x14ac:dyDescent="0.2">
      <c r="B112" s="14" t="s">
        <v>49</v>
      </c>
      <c r="C112" s="38">
        <v>121484464.44</v>
      </c>
      <c r="D112" s="38">
        <v>34880641.149999999</v>
      </c>
      <c r="E112" s="39">
        <f t="shared" ref="E112:E143" si="6">C112+D112</f>
        <v>156365105.59</v>
      </c>
      <c r="F112" s="38">
        <v>138777547.33000001</v>
      </c>
      <c r="G112" s="38">
        <v>137083100.30000001</v>
      </c>
      <c r="H112" s="39">
        <f t="shared" ref="H112:H143" si="7">E112-F112</f>
        <v>17587558.25999999</v>
      </c>
    </row>
    <row r="113" spans="2:8" x14ac:dyDescent="0.2">
      <c r="B113" s="15" t="s">
        <v>16</v>
      </c>
      <c r="C113" s="40">
        <v>220114.8</v>
      </c>
      <c r="D113" s="40">
        <v>53210.73</v>
      </c>
      <c r="E113" s="41">
        <f t="shared" si="6"/>
        <v>273325.52999999997</v>
      </c>
      <c r="F113" s="40">
        <v>273325.53000000003</v>
      </c>
      <c r="G113" s="40">
        <v>273325.53000000003</v>
      </c>
      <c r="H113" s="41">
        <f t="shared" si="7"/>
        <v>0</v>
      </c>
    </row>
    <row r="114" spans="2:8" x14ac:dyDescent="0.2">
      <c r="B114" s="15" t="s">
        <v>17</v>
      </c>
      <c r="C114" s="40">
        <v>7013466.8200000003</v>
      </c>
      <c r="D114" s="40">
        <v>1590075.42</v>
      </c>
      <c r="E114" s="41">
        <f t="shared" si="6"/>
        <v>8603542.2400000002</v>
      </c>
      <c r="F114" s="40">
        <v>8582984.7400000002</v>
      </c>
      <c r="G114" s="40">
        <v>8582984.7400000002</v>
      </c>
      <c r="H114" s="41">
        <f t="shared" si="7"/>
        <v>20557.5</v>
      </c>
    </row>
    <row r="115" spans="2:8" x14ac:dyDescent="0.2">
      <c r="B115" s="15" t="s">
        <v>18</v>
      </c>
      <c r="C115" s="40">
        <v>209692.73</v>
      </c>
      <c r="D115" s="40">
        <v>81069.649999999994</v>
      </c>
      <c r="E115" s="41">
        <f t="shared" si="6"/>
        <v>290762.38</v>
      </c>
      <c r="F115" s="40">
        <v>290762.38</v>
      </c>
      <c r="G115" s="40">
        <v>290762.38</v>
      </c>
      <c r="H115" s="41">
        <f t="shared" si="7"/>
        <v>0</v>
      </c>
    </row>
    <row r="116" spans="2:8" x14ac:dyDescent="0.2">
      <c r="B116" s="15" t="s">
        <v>19</v>
      </c>
      <c r="C116" s="40">
        <v>792615.32</v>
      </c>
      <c r="D116" s="40">
        <v>933862.91</v>
      </c>
      <c r="E116" s="41">
        <f t="shared" si="6"/>
        <v>1726478.23</v>
      </c>
      <c r="F116" s="40">
        <v>1655415.71</v>
      </c>
      <c r="G116" s="40">
        <v>1651088.12</v>
      </c>
      <c r="H116" s="41">
        <f t="shared" si="7"/>
        <v>71062.520000000019</v>
      </c>
    </row>
    <row r="117" spans="2:8" x14ac:dyDescent="0.2">
      <c r="B117" s="15" t="s">
        <v>20</v>
      </c>
      <c r="C117" s="40">
        <v>418854.96</v>
      </c>
      <c r="D117" s="40">
        <v>-68409.55</v>
      </c>
      <c r="E117" s="41">
        <f t="shared" si="6"/>
        <v>350445.41000000003</v>
      </c>
      <c r="F117" s="40">
        <v>350445.41</v>
      </c>
      <c r="G117" s="40">
        <v>350445.41</v>
      </c>
      <c r="H117" s="41">
        <f t="shared" si="7"/>
        <v>0</v>
      </c>
    </row>
    <row r="118" spans="2:8" x14ac:dyDescent="0.2">
      <c r="B118" s="15" t="s">
        <v>21</v>
      </c>
      <c r="C118" s="40">
        <v>276203.76</v>
      </c>
      <c r="D118" s="40">
        <v>-44170.29</v>
      </c>
      <c r="E118" s="41">
        <f t="shared" si="6"/>
        <v>232033.47</v>
      </c>
      <c r="F118" s="40">
        <v>232033.47</v>
      </c>
      <c r="G118" s="40">
        <v>232033.47</v>
      </c>
      <c r="H118" s="41">
        <f t="shared" si="7"/>
        <v>0</v>
      </c>
    </row>
    <row r="119" spans="2:8" x14ac:dyDescent="0.2">
      <c r="B119" s="15" t="s">
        <v>22</v>
      </c>
      <c r="C119" s="40">
        <v>369260.4</v>
      </c>
      <c r="D119" s="40">
        <v>91209.44</v>
      </c>
      <c r="E119" s="41">
        <f t="shared" si="6"/>
        <v>460469.84</v>
      </c>
      <c r="F119" s="40">
        <v>460469.84</v>
      </c>
      <c r="G119" s="40">
        <v>460469.84</v>
      </c>
      <c r="H119" s="41">
        <f t="shared" si="7"/>
        <v>0</v>
      </c>
    </row>
    <row r="120" spans="2:8" x14ac:dyDescent="0.2">
      <c r="B120" s="15" t="s">
        <v>23</v>
      </c>
      <c r="C120" s="40">
        <v>682101.44</v>
      </c>
      <c r="D120" s="40">
        <v>56355.55</v>
      </c>
      <c r="E120" s="41">
        <f t="shared" si="6"/>
        <v>738456.99</v>
      </c>
      <c r="F120" s="40">
        <v>738456.99</v>
      </c>
      <c r="G120" s="40">
        <v>738456.99</v>
      </c>
      <c r="H120" s="41">
        <f t="shared" si="7"/>
        <v>0</v>
      </c>
    </row>
    <row r="121" spans="2:8" x14ac:dyDescent="0.2">
      <c r="B121" s="15" t="s">
        <v>24</v>
      </c>
      <c r="C121" s="40">
        <v>324394.40000000002</v>
      </c>
      <c r="D121" s="40">
        <v>342294.8</v>
      </c>
      <c r="E121" s="41">
        <f t="shared" si="6"/>
        <v>666689.19999999995</v>
      </c>
      <c r="F121" s="40">
        <v>632179.89</v>
      </c>
      <c r="G121" s="40">
        <v>632179.89</v>
      </c>
      <c r="H121" s="41">
        <f t="shared" si="7"/>
        <v>34509.309999999939</v>
      </c>
    </row>
    <row r="122" spans="2:8" x14ac:dyDescent="0.2">
      <c r="B122" s="15" t="s">
        <v>25</v>
      </c>
      <c r="C122" s="40">
        <v>3912324.39</v>
      </c>
      <c r="D122" s="40">
        <v>817563.3</v>
      </c>
      <c r="E122" s="41">
        <f t="shared" si="6"/>
        <v>4729887.6900000004</v>
      </c>
      <c r="F122" s="40">
        <v>4727192.79</v>
      </c>
      <c r="G122" s="40">
        <v>4726721.79</v>
      </c>
      <c r="H122" s="41">
        <f t="shared" si="7"/>
        <v>2694.9000000003725</v>
      </c>
    </row>
    <row r="123" spans="2:8" x14ac:dyDescent="0.2">
      <c r="B123" s="15" t="s">
        <v>26</v>
      </c>
      <c r="C123" s="40">
        <v>312996.56</v>
      </c>
      <c r="D123" s="40">
        <v>114765.54</v>
      </c>
      <c r="E123" s="41">
        <f t="shared" si="6"/>
        <v>427762.1</v>
      </c>
      <c r="F123" s="40">
        <v>427762.1</v>
      </c>
      <c r="G123" s="40">
        <v>427762.1</v>
      </c>
      <c r="H123" s="41">
        <f t="shared" si="7"/>
        <v>0</v>
      </c>
    </row>
    <row r="124" spans="2:8" x14ac:dyDescent="0.2">
      <c r="B124" s="15" t="s">
        <v>27</v>
      </c>
      <c r="C124" s="40">
        <v>356136.6</v>
      </c>
      <c r="D124" s="40">
        <v>2603331.61</v>
      </c>
      <c r="E124" s="41">
        <f t="shared" si="6"/>
        <v>2959468.21</v>
      </c>
      <c r="F124" s="40">
        <v>2873619.34</v>
      </c>
      <c r="G124" s="40">
        <v>2873619.34</v>
      </c>
      <c r="H124" s="41">
        <f t="shared" si="7"/>
        <v>85848.870000000112</v>
      </c>
    </row>
    <row r="125" spans="2:8" x14ac:dyDescent="0.2">
      <c r="B125" s="15" t="s">
        <v>28</v>
      </c>
      <c r="C125" s="40">
        <v>792369.36</v>
      </c>
      <c r="D125" s="40">
        <v>127648.63</v>
      </c>
      <c r="E125" s="41">
        <f t="shared" si="6"/>
        <v>920017.99</v>
      </c>
      <c r="F125" s="40">
        <v>920017.99</v>
      </c>
      <c r="G125" s="40">
        <v>920017.99</v>
      </c>
      <c r="H125" s="41">
        <f t="shared" si="7"/>
        <v>0</v>
      </c>
    </row>
    <row r="126" spans="2:8" x14ac:dyDescent="0.2">
      <c r="B126" s="15" t="s">
        <v>29</v>
      </c>
      <c r="C126" s="40">
        <v>261171.84</v>
      </c>
      <c r="D126" s="40">
        <v>1531094.05</v>
      </c>
      <c r="E126" s="41">
        <f t="shared" si="6"/>
        <v>1792265.8900000001</v>
      </c>
      <c r="F126" s="40">
        <v>1792265.89</v>
      </c>
      <c r="G126" s="40">
        <v>1792265.89</v>
      </c>
      <c r="H126" s="41">
        <f t="shared" si="7"/>
        <v>0</v>
      </c>
    </row>
    <row r="127" spans="2:8" ht="24" x14ac:dyDescent="0.2">
      <c r="B127" s="15" t="s">
        <v>30</v>
      </c>
      <c r="C127" s="40">
        <v>175269.84</v>
      </c>
      <c r="D127" s="40">
        <v>38689.620000000003</v>
      </c>
      <c r="E127" s="41">
        <f t="shared" si="6"/>
        <v>213959.46</v>
      </c>
      <c r="F127" s="40">
        <v>213959.46</v>
      </c>
      <c r="G127" s="40">
        <v>213959.46</v>
      </c>
      <c r="H127" s="41">
        <f t="shared" si="7"/>
        <v>0</v>
      </c>
    </row>
    <row r="128" spans="2:8" x14ac:dyDescent="0.2">
      <c r="B128" s="15" t="s">
        <v>31</v>
      </c>
      <c r="C128" s="40">
        <v>271935.84000000003</v>
      </c>
      <c r="D128" s="40">
        <v>82287.48</v>
      </c>
      <c r="E128" s="41">
        <f t="shared" si="6"/>
        <v>354223.32</v>
      </c>
      <c r="F128" s="40">
        <v>350223.32</v>
      </c>
      <c r="G128" s="40">
        <v>350223.32</v>
      </c>
      <c r="H128" s="41">
        <f t="shared" si="7"/>
        <v>4000</v>
      </c>
    </row>
    <row r="129" spans="2:8" x14ac:dyDescent="0.2">
      <c r="B129" s="15" t="s">
        <v>32</v>
      </c>
      <c r="C129" s="40">
        <v>0</v>
      </c>
      <c r="D129" s="40">
        <v>6679870.7000000002</v>
      </c>
      <c r="E129" s="41">
        <f t="shared" si="6"/>
        <v>6679870.7000000002</v>
      </c>
      <c r="F129" s="40">
        <v>6679870.7000000002</v>
      </c>
      <c r="G129" s="40">
        <v>6679870.7000000002</v>
      </c>
      <c r="H129" s="41">
        <f t="shared" si="7"/>
        <v>0</v>
      </c>
    </row>
    <row r="130" spans="2:8" x14ac:dyDescent="0.2">
      <c r="B130" s="15" t="s">
        <v>33</v>
      </c>
      <c r="C130" s="40">
        <v>22205916.559999999</v>
      </c>
      <c r="D130" s="40">
        <v>30019870.030000001</v>
      </c>
      <c r="E130" s="41">
        <f t="shared" si="6"/>
        <v>52225786.590000004</v>
      </c>
      <c r="F130" s="40">
        <v>42987845.25</v>
      </c>
      <c r="G130" s="40">
        <v>42960273.350000001</v>
      </c>
      <c r="H130" s="41">
        <f t="shared" si="7"/>
        <v>9237941.3400000036</v>
      </c>
    </row>
    <row r="131" spans="2:8" x14ac:dyDescent="0.2">
      <c r="B131" s="15" t="s">
        <v>34</v>
      </c>
      <c r="C131" s="40">
        <v>1356221.38</v>
      </c>
      <c r="D131" s="40">
        <v>1149968.77</v>
      </c>
      <c r="E131" s="41">
        <f t="shared" si="6"/>
        <v>2506190.15</v>
      </c>
      <c r="F131" s="40">
        <v>2481130.15</v>
      </c>
      <c r="G131" s="40">
        <v>2469041.4</v>
      </c>
      <c r="H131" s="41">
        <f t="shared" si="7"/>
        <v>25060</v>
      </c>
    </row>
    <row r="132" spans="2:8" x14ac:dyDescent="0.2">
      <c r="B132" s="15" t="s">
        <v>35</v>
      </c>
      <c r="C132" s="40">
        <v>297062.40000000002</v>
      </c>
      <c r="D132" s="40">
        <v>179497.65</v>
      </c>
      <c r="E132" s="41">
        <f t="shared" si="6"/>
        <v>476560.05000000005</v>
      </c>
      <c r="F132" s="40">
        <v>476560.05</v>
      </c>
      <c r="G132" s="40">
        <v>476560.05</v>
      </c>
      <c r="H132" s="41">
        <f t="shared" si="7"/>
        <v>0</v>
      </c>
    </row>
    <row r="133" spans="2:8" x14ac:dyDescent="0.2">
      <c r="B133" s="15" t="s">
        <v>36</v>
      </c>
      <c r="C133" s="40">
        <v>0</v>
      </c>
      <c r="D133" s="40">
        <v>1475229.75</v>
      </c>
      <c r="E133" s="41">
        <f t="shared" si="6"/>
        <v>1475229.75</v>
      </c>
      <c r="F133" s="40">
        <v>1475229.75</v>
      </c>
      <c r="G133" s="40">
        <v>1475229.75</v>
      </c>
      <c r="H133" s="41">
        <f t="shared" si="7"/>
        <v>0</v>
      </c>
    </row>
    <row r="134" spans="2:8" x14ac:dyDescent="0.2">
      <c r="B134" s="15" t="s">
        <v>37</v>
      </c>
      <c r="C134" s="40">
        <v>58133640.039999999</v>
      </c>
      <c r="D134" s="40">
        <v>-25858666.640000001</v>
      </c>
      <c r="E134" s="41">
        <f t="shared" si="6"/>
        <v>32274973.399999999</v>
      </c>
      <c r="F134" s="40">
        <v>30163288.899999999</v>
      </c>
      <c r="G134" s="40">
        <v>28586325.899999999</v>
      </c>
      <c r="H134" s="41">
        <f t="shared" si="7"/>
        <v>2111684.5</v>
      </c>
    </row>
    <row r="135" spans="2:8" x14ac:dyDescent="0.2">
      <c r="B135" s="15" t="s">
        <v>38</v>
      </c>
      <c r="C135" s="40">
        <v>674693.12</v>
      </c>
      <c r="D135" s="40">
        <v>371298.49</v>
      </c>
      <c r="E135" s="41">
        <f t="shared" si="6"/>
        <v>1045991.61</v>
      </c>
      <c r="F135" s="40">
        <v>983351.61</v>
      </c>
      <c r="G135" s="40">
        <v>983351.61</v>
      </c>
      <c r="H135" s="41">
        <f t="shared" si="7"/>
        <v>62640</v>
      </c>
    </row>
    <row r="136" spans="2:8" x14ac:dyDescent="0.2">
      <c r="B136" s="15" t="s">
        <v>39</v>
      </c>
      <c r="C136" s="40">
        <v>360838.44</v>
      </c>
      <c r="D136" s="40">
        <v>170076.07</v>
      </c>
      <c r="E136" s="41">
        <f t="shared" si="6"/>
        <v>530914.51</v>
      </c>
      <c r="F136" s="40">
        <v>516250.51</v>
      </c>
      <c r="G136" s="40">
        <v>516250.51</v>
      </c>
      <c r="H136" s="41">
        <f t="shared" si="7"/>
        <v>14664</v>
      </c>
    </row>
    <row r="137" spans="2:8" x14ac:dyDescent="0.2">
      <c r="B137" s="15" t="s">
        <v>40</v>
      </c>
      <c r="C137" s="40">
        <v>10002643.35</v>
      </c>
      <c r="D137" s="40">
        <v>-4939535.72</v>
      </c>
      <c r="E137" s="41">
        <f t="shared" si="6"/>
        <v>5063107.63</v>
      </c>
      <c r="F137" s="40">
        <v>4421107.09</v>
      </c>
      <c r="G137" s="40">
        <v>4413407.1900000004</v>
      </c>
      <c r="H137" s="41">
        <f t="shared" si="7"/>
        <v>642000.54</v>
      </c>
    </row>
    <row r="138" spans="2:8" x14ac:dyDescent="0.2">
      <c r="B138" s="15" t="s">
        <v>41</v>
      </c>
      <c r="C138" s="40">
        <v>260383.68</v>
      </c>
      <c r="D138" s="40">
        <v>-499.02</v>
      </c>
      <c r="E138" s="41">
        <f t="shared" si="6"/>
        <v>259884.66</v>
      </c>
      <c r="F138" s="40">
        <v>259884.66</v>
      </c>
      <c r="G138" s="40">
        <v>259884.66</v>
      </c>
      <c r="H138" s="41">
        <f t="shared" si="7"/>
        <v>0</v>
      </c>
    </row>
    <row r="139" spans="2:8" x14ac:dyDescent="0.2">
      <c r="B139" s="15" t="s">
        <v>42</v>
      </c>
      <c r="C139" s="40">
        <v>790232.21</v>
      </c>
      <c r="D139" s="40">
        <v>521564.31</v>
      </c>
      <c r="E139" s="41">
        <f t="shared" si="6"/>
        <v>1311796.52</v>
      </c>
      <c r="F139" s="40">
        <v>1311796.52</v>
      </c>
      <c r="G139" s="40">
        <v>1311796.52</v>
      </c>
      <c r="H139" s="41">
        <f t="shared" si="7"/>
        <v>0</v>
      </c>
    </row>
    <row r="140" spans="2:8" x14ac:dyDescent="0.2">
      <c r="B140" s="15" t="s">
        <v>43</v>
      </c>
      <c r="C140" s="40">
        <v>3656728.4</v>
      </c>
      <c r="D140" s="40">
        <v>6373018.2199999997</v>
      </c>
      <c r="E140" s="41">
        <f t="shared" si="6"/>
        <v>10029746.619999999</v>
      </c>
      <c r="F140" s="40">
        <v>9104170.3100000005</v>
      </c>
      <c r="G140" s="40">
        <v>9038845.4199999999</v>
      </c>
      <c r="H140" s="41">
        <f t="shared" si="7"/>
        <v>925576.30999999866</v>
      </c>
    </row>
    <row r="141" spans="2:8" x14ac:dyDescent="0.2">
      <c r="B141" s="15" t="s">
        <v>44</v>
      </c>
      <c r="C141" s="40">
        <v>5834630.1600000001</v>
      </c>
      <c r="D141" s="40">
        <v>9490042.5600000005</v>
      </c>
      <c r="E141" s="41">
        <f t="shared" si="6"/>
        <v>15324672.720000001</v>
      </c>
      <c r="F141" s="40">
        <v>11015057.720000001</v>
      </c>
      <c r="G141" s="40">
        <v>11015057.720000001</v>
      </c>
      <c r="H141" s="41">
        <f t="shared" si="7"/>
        <v>4309615</v>
      </c>
    </row>
    <row r="142" spans="2:8" x14ac:dyDescent="0.2">
      <c r="B142" s="15" t="s">
        <v>45</v>
      </c>
      <c r="C142" s="40">
        <v>1217280.6000000001</v>
      </c>
      <c r="D142" s="40">
        <v>871597.37</v>
      </c>
      <c r="E142" s="41">
        <f t="shared" si="6"/>
        <v>2088877.9700000002</v>
      </c>
      <c r="F142" s="40">
        <v>2049174.5</v>
      </c>
      <c r="G142" s="40">
        <v>2049174.5</v>
      </c>
      <c r="H142" s="41">
        <f t="shared" si="7"/>
        <v>39703.470000000205</v>
      </c>
    </row>
    <row r="143" spans="2:8" x14ac:dyDescent="0.2">
      <c r="B143" s="15" t="s">
        <v>46</v>
      </c>
      <c r="C143" s="40">
        <v>305285.03999999998</v>
      </c>
      <c r="D143" s="40">
        <v>26429.72</v>
      </c>
      <c r="E143" s="41">
        <f t="shared" si="6"/>
        <v>331714.76</v>
      </c>
      <c r="F143" s="40">
        <v>331714.76</v>
      </c>
      <c r="G143" s="40">
        <v>331714.76</v>
      </c>
      <c r="H143" s="41">
        <f t="shared" si="7"/>
        <v>0</v>
      </c>
    </row>
    <row r="144" spans="2:8" s="8" customFormat="1" ht="24" customHeight="1" x14ac:dyDescent="0.25">
      <c r="B144" s="7" t="s">
        <v>11</v>
      </c>
      <c r="C144" s="42">
        <v>485937857.75999999</v>
      </c>
      <c r="D144" s="42">
        <v>139522564.59999999</v>
      </c>
      <c r="E144" s="42">
        <v>625460422.36000001</v>
      </c>
      <c r="F144" s="42">
        <v>555110189.32000005</v>
      </c>
      <c r="G144" s="42">
        <v>548332401.20000005</v>
      </c>
      <c r="H144" s="42">
        <v>70350233.040000007</v>
      </c>
    </row>
    <row r="145" spans="1:8" s="8" customFormat="1" ht="24" customHeight="1" x14ac:dyDescent="0.25">
      <c r="B145" s="9"/>
      <c r="C145" s="12"/>
      <c r="D145" s="12"/>
      <c r="E145" s="12"/>
      <c r="F145" s="12"/>
      <c r="G145" s="12"/>
      <c r="H145" s="12"/>
    </row>
    <row r="146" spans="1:8" ht="15" customHeight="1" x14ac:dyDescent="0.2">
      <c r="B146" s="20"/>
      <c r="C146" s="20"/>
      <c r="D146" s="20"/>
      <c r="F146" s="20"/>
      <c r="G146" s="20"/>
      <c r="H146" s="20"/>
    </row>
    <row r="147" spans="1:8" ht="15" customHeight="1" x14ac:dyDescent="0.2">
      <c r="B147" s="31" t="s">
        <v>50</v>
      </c>
      <c r="C147" s="31"/>
      <c r="D147" s="31"/>
      <c r="F147" s="31" t="s">
        <v>52</v>
      </c>
      <c r="G147" s="31"/>
      <c r="H147" s="31"/>
    </row>
    <row r="148" spans="1:8" ht="15" customHeight="1" x14ac:dyDescent="0.25">
      <c r="B148" s="29" t="s">
        <v>51</v>
      </c>
      <c r="C148" s="30"/>
      <c r="D148" s="30"/>
      <c r="F148" s="29" t="s">
        <v>53</v>
      </c>
      <c r="G148" s="30"/>
      <c r="H148" s="30"/>
    </row>
    <row r="149" spans="1:8" ht="30" customHeight="1" x14ac:dyDescent="0.2">
      <c r="A149" s="11"/>
      <c r="B149" s="24"/>
      <c r="C149" s="24"/>
      <c r="D149" s="24"/>
      <c r="F149" s="24"/>
      <c r="G149" s="24"/>
      <c r="H149" s="24"/>
    </row>
    <row r="150" spans="1:8" s="17" customFormat="1" ht="15" customHeight="1" x14ac:dyDescent="0.2">
      <c r="A150" s="16"/>
      <c r="B150" s="31" t="s">
        <v>54</v>
      </c>
      <c r="C150" s="32"/>
      <c r="D150" s="32"/>
      <c r="F150" s="21"/>
      <c r="G150" s="22"/>
      <c r="H150" s="22"/>
    </row>
    <row r="151" spans="1:8" s="19" customFormat="1" ht="21.95" customHeight="1" x14ac:dyDescent="0.2">
      <c r="A151" s="16"/>
      <c r="B151" s="21" t="s">
        <v>55</v>
      </c>
      <c r="C151" s="22"/>
      <c r="D151" s="22"/>
      <c r="F151" s="21"/>
      <c r="G151" s="22"/>
      <c r="H151" s="22"/>
    </row>
    <row r="152" spans="1:8" s="19" customFormat="1" ht="21.95" customHeight="1" x14ac:dyDescent="0.2">
      <c r="A152" s="16"/>
      <c r="B152" s="13"/>
      <c r="C152" s="18"/>
      <c r="D152" s="18"/>
      <c r="F152" s="13"/>
      <c r="G152" s="18"/>
      <c r="H152" s="18"/>
    </row>
    <row r="153" spans="1:8" s="19" customFormat="1" ht="15" customHeight="1" x14ac:dyDescent="0.2">
      <c r="A153" s="16"/>
      <c r="B153" s="21"/>
      <c r="C153" s="22"/>
      <c r="D153" s="22"/>
      <c r="F153" s="21"/>
      <c r="G153" s="22"/>
      <c r="H153" s="22"/>
    </row>
    <row r="154" spans="1:8" s="19" customFormat="1" ht="21.95" customHeight="1" x14ac:dyDescent="0.2">
      <c r="A154" s="16"/>
      <c r="B154" s="21"/>
      <c r="C154" s="22"/>
      <c r="D154" s="22"/>
      <c r="F154" s="21"/>
      <c r="G154" s="22"/>
      <c r="H154" s="22"/>
    </row>
    <row r="155" spans="1:8" ht="24" hidden="1" customHeight="1" x14ac:dyDescent="0.2">
      <c r="B155" s="24"/>
      <c r="C155" s="24"/>
      <c r="D155" s="24"/>
      <c r="F155" s="24"/>
      <c r="G155" s="24"/>
      <c r="H155" s="24"/>
    </row>
    <row r="156" spans="1:8" ht="24" hidden="1" customHeight="1" x14ac:dyDescent="0.2">
      <c r="B156" s="1"/>
      <c r="F156" s="10"/>
      <c r="G156" s="10"/>
    </row>
    <row r="157" spans="1:8" ht="15" hidden="1" customHeight="1" x14ac:dyDescent="0.2">
      <c r="B157" s="24"/>
      <c r="C157" s="24"/>
      <c r="D157" s="24"/>
      <c r="F157" s="24"/>
      <c r="G157" s="24"/>
      <c r="H157" s="24"/>
    </row>
    <row r="158" spans="1:8" ht="24" hidden="1" customHeight="1" x14ac:dyDescent="0.2">
      <c r="B158" s="24"/>
      <c r="C158" s="24"/>
      <c r="D158" s="24"/>
      <c r="F158" s="24"/>
      <c r="G158" s="24"/>
      <c r="H158" s="24"/>
    </row>
    <row r="159" spans="1:8" ht="15" hidden="1" customHeight="1" x14ac:dyDescent="0.2"/>
    <row r="160" spans="1:8" ht="15" hidden="1" customHeight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sheetProtection formatCells="0" insertRows="0"/>
  <mergeCells count="31">
    <mergeCell ref="B148:D148"/>
    <mergeCell ref="B6:H6"/>
    <mergeCell ref="B7:H7"/>
    <mergeCell ref="B13:B14"/>
    <mergeCell ref="B8:H8"/>
    <mergeCell ref="B9:H9"/>
    <mergeCell ref="F149:H149"/>
    <mergeCell ref="F157:H157"/>
    <mergeCell ref="B150:D150"/>
    <mergeCell ref="F150:H150"/>
    <mergeCell ref="B151:D151"/>
    <mergeCell ref="B153:D153"/>
    <mergeCell ref="F153:H153"/>
    <mergeCell ref="B154:D154"/>
    <mergeCell ref="F154:H154"/>
    <mergeCell ref="B146:D146"/>
    <mergeCell ref="F151:H151"/>
    <mergeCell ref="F146:H146"/>
    <mergeCell ref="B10:H10"/>
    <mergeCell ref="F158:H158"/>
    <mergeCell ref="F155:H155"/>
    <mergeCell ref="B149:D149"/>
    <mergeCell ref="B155:D155"/>
    <mergeCell ref="B158:D158"/>
    <mergeCell ref="C13:G13"/>
    <mergeCell ref="H13:H14"/>
    <mergeCell ref="F148:H148"/>
    <mergeCell ref="B147:D147"/>
    <mergeCell ref="B11:H11"/>
    <mergeCell ref="F147:H147"/>
    <mergeCell ref="B157:D157"/>
  </mergeCells>
  <phoneticPr fontId="4" type="noConversion"/>
  <printOptions horizontalCentered="1" verticalCentered="1"/>
  <pageMargins left="0.23622047244094491" right="0.23622047244094491" top="0.35433070866141736" bottom="0.35433070866141736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4EBE2-D891-4E19-8F3E-DBCEADF866D1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C27BD-4552-4427-B5A4-A208AD7D36F3}">
  <dimension ref="A1"/>
  <sheetViews>
    <sheetView workbookViewId="0"/>
  </sheetViews>
  <sheetFormatPr baseColWidth="10" defaultRowHeight="15" x14ac:dyDescent="0.2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MUNICIPIO DE FRANCISCO I MADERO</cp:lastModifiedBy>
  <cp:lastPrinted>2022-08-19T17:37:27Z</cp:lastPrinted>
  <dcterms:created xsi:type="dcterms:W3CDTF">2014-09-04T16:46:21Z</dcterms:created>
  <dcterms:modified xsi:type="dcterms:W3CDTF">2025-04-25T21:13:54Z</dcterms:modified>
</cp:coreProperties>
</file>