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cuments\ADMINISTRACION 2024-2027\3ER TRIMESTRE\1.3 INFORMACION EN LA MATERIA DE DICIPLINA FINANCIERA\"/>
    </mc:Choice>
  </mc:AlternateContent>
  <xr:revisionPtr revIDLastSave="0" documentId="8_{3691B163-2DD3-411C-98EF-8DAE01BE281E}" xr6:coauthVersionLast="47" xr6:coauthVersionMax="47" xr10:uidLastSave="{00000000-0000-0000-0000-000000000000}"/>
  <bookViews>
    <workbookView xWindow="3450" yWindow="3450" windowWidth="18765" windowHeight="11610" xr2:uid="{35CD7F83-B75C-4CF4-8197-A3BA71380309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1" l="1"/>
  <c r="E72" i="1"/>
  <c r="H72" i="1"/>
  <c r="G41" i="1"/>
  <c r="F41" i="1"/>
  <c r="D41" i="1"/>
  <c r="C41" i="1"/>
  <c r="E71" i="1"/>
  <c r="H71" i="1"/>
  <c r="E70" i="1"/>
  <c r="H70" i="1"/>
  <c r="E69" i="1"/>
  <c r="H69" i="1"/>
  <c r="E68" i="1"/>
  <c r="H68" i="1"/>
  <c r="E67" i="1"/>
  <c r="H67" i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E42" i="1"/>
  <c r="H42" i="1"/>
  <c r="E40" i="1"/>
  <c r="H40" i="1"/>
  <c r="G9" i="1"/>
  <c r="G74" i="1"/>
  <c r="F9" i="1"/>
  <c r="F74" i="1"/>
  <c r="D9" i="1"/>
  <c r="C9" i="1"/>
  <c r="C74" i="1"/>
  <c r="E39" i="1"/>
  <c r="H39" i="1"/>
  <c r="E38" i="1"/>
  <c r="H38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H10" i="1"/>
  <c r="H41" i="1"/>
  <c r="E41" i="1"/>
  <c r="H9" i="1"/>
  <c r="H74" i="1"/>
  <c r="E9" i="1"/>
  <c r="E74" i="1"/>
</calcChain>
</file>

<file path=xl/sharedStrings.xml><?xml version="1.0" encoding="utf-8"?>
<sst xmlns="http://schemas.openxmlformats.org/spreadsheetml/2006/main" count="78" uniqueCount="47">
  <si>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</si>
  <si>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</si>
  <si>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</si>
  <si>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</si>
  <si>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</si>
  <si>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</si>
  <si>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</si>
  <si>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</si>
  <si>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</si>
  <si>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</si>
  <si>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</si>
  <si>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</si>
  <si>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</si>
  <si>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</si>
  <si>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MUNICIPIO DE FRANCISCO I. MADERO, HIDALGO (a)</t>
  </si>
  <si>
    <t>Del 1 de Enero al 30 de Septiembre de 2025 (b)</t>
  </si>
  <si>
    <t>Adquisiciones y Contratos</t>
  </si>
  <si>
    <t>Asamblea Municipal</t>
  </si>
  <si>
    <t>Sistema de Agua Potable El Mendoza</t>
  </si>
  <si>
    <t>Coordinación de Archivo</t>
  </si>
  <si>
    <t>Contraloria Interna Municipal</t>
  </si>
  <si>
    <t>Coordinacion Juridica</t>
  </si>
  <si>
    <t>Conciliador Municipal</t>
  </si>
  <si>
    <t>Catastro e Impuesto Predial</t>
  </si>
  <si>
    <t>Comunicacion Social</t>
  </si>
  <si>
    <t>Sistema DIF Municipal</t>
  </si>
  <si>
    <t>Desarrollo Social</t>
  </si>
  <si>
    <t>Ecologia y Medio Ambiente</t>
  </si>
  <si>
    <t>Educacion y Cultura</t>
  </si>
  <si>
    <t>Desarrollo Economico y Turismo</t>
  </si>
  <si>
    <t>Instancia Municipal Para el Desarrollo de las Mujeres</t>
  </si>
  <si>
    <t>Juventud y Deporte</t>
  </si>
  <si>
    <t>Jubilados</t>
  </si>
  <si>
    <t>Obras Publicas</t>
  </si>
  <si>
    <t>Proteccion Civil</t>
  </si>
  <si>
    <t>Planeacion y Evaluacion del Desempeño</t>
  </si>
  <si>
    <t>Pensionados</t>
  </si>
  <si>
    <t>Presidencia</t>
  </si>
  <si>
    <t>Reglamentos y Espectaculos</t>
  </si>
  <si>
    <t>Registro del Estado Familiar</t>
  </si>
  <si>
    <t>Recursos Humanos y Materiales</t>
  </si>
  <si>
    <t>Salud</t>
  </si>
  <si>
    <t>Secretaria General Municipal</t>
  </si>
  <si>
    <t>Servicios Publicos Municipales</t>
  </si>
  <si>
    <t>Seguridad Publica y Transito Municipal</t>
  </si>
  <si>
    <t>Tesoreria Municipal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</si>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</sst>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/>
    <xf numFmtId="0" fontId="2" fillId="0" borderId="15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1241-C161-4FAB-88C1-D1D99517E240}">
  <sheetPr>
    <pageSetUpPr fitToPage="1"/>
  </sheetPr>
  <dimension ref="B1:H742"/>
  <sheetViews>
    <sheetView tabSelected="1" workbookViewId="0">
      <pane ySplit="8" topLeftCell="A9" activePane="bottomLeft" state="frozen"/>
      <selection pane="bottomLeft" activeCell="B16" sqref="B16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2" t="s">
        <v>14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x14ac:dyDescent="0.2">
      <c r="B5" s="25" t="s">
        <v>15</v>
      </c>
      <c r="C5" s="26"/>
      <c r="D5" s="26"/>
      <c r="E5" s="26"/>
      <c r="F5" s="26"/>
      <c r="G5" s="26"/>
      <c r="H5" s="27"/>
    </row>
    <row r="6" spans="2:8" ht="13.5" thickBot="1" x14ac:dyDescent="0.25">
      <c r="B6" s="28" t="s">
        <v>2</v>
      </c>
      <c r="C6" s="29"/>
      <c r="D6" s="29"/>
      <c r="E6" s="29"/>
      <c r="F6" s="29"/>
      <c r="G6" s="29"/>
      <c r="H6" s="30"/>
    </row>
    <row r="7" spans="2:8" ht="13.5" thickBot="1" x14ac:dyDescent="0.25">
      <c r="B7" s="17" t="s">
        <v>3</v>
      </c>
      <c r="C7" s="19" t="s">
        <v>4</v>
      </c>
      <c r="D7" s="20"/>
      <c r="E7" s="20"/>
      <c r="F7" s="20"/>
      <c r="G7" s="21"/>
      <c r="H7" s="17" t="s">
        <v>5</v>
      </c>
    </row>
    <row r="8" spans="2:8" ht="26.25" thickBot="1" x14ac:dyDescent="0.25">
      <c r="B8" s="18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8"/>
    </row>
    <row r="9" spans="2:8" x14ac:dyDescent="0.2">
      <c r="B9" s="2" t="s">
        <v>12</v>
      </c>
      <c r="C9" s="11">
        <f t="shared" ref="C9:H9" si="0">SUM(C10:C40)</f>
        <v>80576731.549999997</v>
      </c>
      <c r="D9" s="11">
        <f t="shared" si="0"/>
        <v>6971941.9299999988</v>
      </c>
      <c r="E9" s="11">
        <f t="shared" si="0"/>
        <v>87548673.479999974</v>
      </c>
      <c r="F9" s="11">
        <f t="shared" si="0"/>
        <v>41325750.269999988</v>
      </c>
      <c r="G9" s="11">
        <f t="shared" si="0"/>
        <v>41325750.269999988</v>
      </c>
      <c r="H9" s="11">
        <f t="shared" si="0"/>
        <v>46222923.210000008</v>
      </c>
    </row>
    <row r="10" spans="2:8" ht="12.75" customHeight="1" x14ac:dyDescent="0.2">
      <c r="B10" s="7" t="s">
        <v>16</v>
      </c>
      <c r="C10" s="8">
        <v>231584.92</v>
      </c>
      <c r="D10" s="8">
        <v>111532.5</v>
      </c>
      <c r="E10" s="8">
        <f t="shared" ref="E10:E40" si="1">C10+D10</f>
        <v>343117.42000000004</v>
      </c>
      <c r="F10" s="8">
        <v>205817.66</v>
      </c>
      <c r="G10" s="8">
        <v>205817.66</v>
      </c>
      <c r="H10" s="13">
        <f t="shared" ref="H10:H40" si="2">E10-F10</f>
        <v>137299.76000000004</v>
      </c>
    </row>
    <row r="11" spans="2:8" x14ac:dyDescent="0.2">
      <c r="B11" s="7" t="s">
        <v>17</v>
      </c>
      <c r="C11" s="9">
        <v>5125528.54</v>
      </c>
      <c r="D11" s="9">
        <v>85729.96</v>
      </c>
      <c r="E11" s="9">
        <f t="shared" si="1"/>
        <v>5211258.5</v>
      </c>
      <c r="F11" s="9">
        <v>3713132.28</v>
      </c>
      <c r="G11" s="9">
        <v>3713132.28</v>
      </c>
      <c r="H11" s="13">
        <f t="shared" si="2"/>
        <v>1498126.2200000002</v>
      </c>
    </row>
    <row r="12" spans="2:8" x14ac:dyDescent="0.2">
      <c r="B12" s="7" t="s">
        <v>18</v>
      </c>
      <c r="C12" s="9">
        <v>1293083.26</v>
      </c>
      <c r="D12" s="9">
        <v>500354.64</v>
      </c>
      <c r="E12" s="9">
        <f t="shared" si="1"/>
        <v>1793437.9</v>
      </c>
      <c r="F12" s="9">
        <v>843840.23</v>
      </c>
      <c r="G12" s="9">
        <v>843840.23</v>
      </c>
      <c r="H12" s="13">
        <f t="shared" si="2"/>
        <v>949597.66999999993</v>
      </c>
    </row>
    <row r="13" spans="2:8" x14ac:dyDescent="0.2">
      <c r="B13" s="7" t="s">
        <v>19</v>
      </c>
      <c r="C13" s="9">
        <v>370101.26</v>
      </c>
      <c r="D13" s="9">
        <v>49771.58</v>
      </c>
      <c r="E13" s="9">
        <f t="shared" si="1"/>
        <v>419872.84</v>
      </c>
      <c r="F13" s="9">
        <v>189433.32</v>
      </c>
      <c r="G13" s="9">
        <v>189433.32</v>
      </c>
      <c r="H13" s="13">
        <f t="shared" si="2"/>
        <v>230439.52000000002</v>
      </c>
    </row>
    <row r="14" spans="2:8" x14ac:dyDescent="0.2">
      <c r="B14" s="7" t="s">
        <v>20</v>
      </c>
      <c r="C14" s="9">
        <v>740923.35</v>
      </c>
      <c r="D14" s="9">
        <v>56496.99</v>
      </c>
      <c r="E14" s="9">
        <f t="shared" si="1"/>
        <v>797420.34</v>
      </c>
      <c r="F14" s="9">
        <v>357450.08</v>
      </c>
      <c r="G14" s="9">
        <v>357450.08</v>
      </c>
      <c r="H14" s="13">
        <f t="shared" si="2"/>
        <v>439970.25999999995</v>
      </c>
    </row>
    <row r="15" spans="2:8" x14ac:dyDescent="0.2">
      <c r="B15" s="7" t="s">
        <v>21</v>
      </c>
      <c r="C15" s="9">
        <v>213161.57</v>
      </c>
      <c r="D15" s="9">
        <v>0</v>
      </c>
      <c r="E15" s="9">
        <f t="shared" si="1"/>
        <v>213161.57</v>
      </c>
      <c r="F15" s="9">
        <v>0</v>
      </c>
      <c r="G15" s="9">
        <v>0</v>
      </c>
      <c r="H15" s="13">
        <f t="shared" si="2"/>
        <v>213161.57</v>
      </c>
    </row>
    <row r="16" spans="2:8" x14ac:dyDescent="0.2">
      <c r="B16" s="7" t="s">
        <v>22</v>
      </c>
      <c r="C16" s="9">
        <v>318457.37</v>
      </c>
      <c r="D16" s="9">
        <v>173878.3</v>
      </c>
      <c r="E16" s="9">
        <f t="shared" si="1"/>
        <v>492335.67</v>
      </c>
      <c r="F16" s="9">
        <v>288525.31</v>
      </c>
      <c r="G16" s="9">
        <v>288525.31</v>
      </c>
      <c r="H16" s="13">
        <f t="shared" si="2"/>
        <v>203810.36</v>
      </c>
    </row>
    <row r="17" spans="2:8" x14ac:dyDescent="0.2">
      <c r="B17" s="7" t="s">
        <v>23</v>
      </c>
      <c r="C17" s="9">
        <v>564763.30000000005</v>
      </c>
      <c r="D17" s="9">
        <v>449120.9</v>
      </c>
      <c r="E17" s="9">
        <f t="shared" si="1"/>
        <v>1013884.2000000001</v>
      </c>
      <c r="F17" s="9">
        <v>520614.15</v>
      </c>
      <c r="G17" s="9">
        <v>520614.15</v>
      </c>
      <c r="H17" s="13">
        <f t="shared" si="2"/>
        <v>493270.05000000005</v>
      </c>
    </row>
    <row r="18" spans="2:8" x14ac:dyDescent="0.2">
      <c r="B18" s="6" t="s">
        <v>24</v>
      </c>
      <c r="C18" s="9">
        <v>392663.71</v>
      </c>
      <c r="D18" s="9">
        <v>16048.6</v>
      </c>
      <c r="E18" s="9">
        <f t="shared" si="1"/>
        <v>408712.31</v>
      </c>
      <c r="F18" s="9">
        <v>247028.68</v>
      </c>
      <c r="G18" s="9">
        <v>247028.68</v>
      </c>
      <c r="H18" s="9">
        <f t="shared" si="2"/>
        <v>161683.63</v>
      </c>
    </row>
    <row r="19" spans="2:8" x14ac:dyDescent="0.2">
      <c r="B19" s="6" t="s">
        <v>25</v>
      </c>
      <c r="C19" s="9">
        <v>4091314.04</v>
      </c>
      <c r="D19" s="9">
        <v>978431.01</v>
      </c>
      <c r="E19" s="9">
        <f t="shared" si="1"/>
        <v>5069745.05</v>
      </c>
      <c r="F19" s="9">
        <v>3200369.87</v>
      </c>
      <c r="G19" s="9">
        <v>3200369.87</v>
      </c>
      <c r="H19" s="9">
        <f t="shared" si="2"/>
        <v>1869375.1799999997</v>
      </c>
    </row>
    <row r="20" spans="2:8" x14ac:dyDescent="0.2">
      <c r="B20" s="6" t="s">
        <v>26</v>
      </c>
      <c r="C20" s="9">
        <v>190316.83</v>
      </c>
      <c r="D20" s="9">
        <v>259794.29</v>
      </c>
      <c r="E20" s="9">
        <f t="shared" si="1"/>
        <v>450111.12</v>
      </c>
      <c r="F20" s="9">
        <v>287884.90000000002</v>
      </c>
      <c r="G20" s="9">
        <v>287884.90000000002</v>
      </c>
      <c r="H20" s="9">
        <f t="shared" si="2"/>
        <v>162226.21999999997</v>
      </c>
    </row>
    <row r="21" spans="2:8" x14ac:dyDescent="0.2">
      <c r="B21" s="6" t="s">
        <v>27</v>
      </c>
      <c r="C21" s="9">
        <v>580008.88</v>
      </c>
      <c r="D21" s="9">
        <v>413108.88</v>
      </c>
      <c r="E21" s="9">
        <f t="shared" si="1"/>
        <v>993117.76</v>
      </c>
      <c r="F21" s="9">
        <v>491289.51</v>
      </c>
      <c r="G21" s="9">
        <v>491289.51</v>
      </c>
      <c r="H21" s="9">
        <f t="shared" si="2"/>
        <v>501828.25</v>
      </c>
    </row>
    <row r="22" spans="2:8" x14ac:dyDescent="0.2">
      <c r="B22" s="6" t="s">
        <v>28</v>
      </c>
      <c r="C22" s="9">
        <v>629209.32999999996</v>
      </c>
      <c r="D22" s="9">
        <v>762463.23</v>
      </c>
      <c r="E22" s="9">
        <f t="shared" si="1"/>
        <v>1391672.56</v>
      </c>
      <c r="F22" s="9">
        <v>715805.56</v>
      </c>
      <c r="G22" s="9">
        <v>715805.56</v>
      </c>
      <c r="H22" s="9">
        <f t="shared" si="2"/>
        <v>675867</v>
      </c>
    </row>
    <row r="23" spans="2:8" x14ac:dyDescent="0.2">
      <c r="B23" s="6" t="s">
        <v>29</v>
      </c>
      <c r="C23" s="9">
        <v>228667.79</v>
      </c>
      <c r="D23" s="9">
        <v>133096.38</v>
      </c>
      <c r="E23" s="9">
        <f t="shared" si="1"/>
        <v>361764.17000000004</v>
      </c>
      <c r="F23" s="9">
        <v>265839.44</v>
      </c>
      <c r="G23" s="9">
        <v>265839.44</v>
      </c>
      <c r="H23" s="9">
        <f t="shared" si="2"/>
        <v>95924.73000000004</v>
      </c>
    </row>
    <row r="24" spans="2:8" x14ac:dyDescent="0.2">
      <c r="B24" s="6" t="s">
        <v>30</v>
      </c>
      <c r="C24" s="9">
        <v>228667.79</v>
      </c>
      <c r="D24" s="9">
        <v>15392</v>
      </c>
      <c r="E24" s="9">
        <f t="shared" si="1"/>
        <v>244059.79</v>
      </c>
      <c r="F24" s="9">
        <v>152290.57999999999</v>
      </c>
      <c r="G24" s="9">
        <v>152290.57999999999</v>
      </c>
      <c r="H24" s="9">
        <f t="shared" si="2"/>
        <v>91769.210000000021</v>
      </c>
    </row>
    <row r="25" spans="2:8" x14ac:dyDescent="0.2">
      <c r="B25" s="6" t="s">
        <v>31</v>
      </c>
      <c r="C25" s="9">
        <v>234158.83</v>
      </c>
      <c r="D25" s="9">
        <v>384154.93</v>
      </c>
      <c r="E25" s="9">
        <f t="shared" si="1"/>
        <v>618313.76</v>
      </c>
      <c r="F25" s="9">
        <v>431278.78</v>
      </c>
      <c r="G25" s="9">
        <v>431278.78</v>
      </c>
      <c r="H25" s="9">
        <f t="shared" si="2"/>
        <v>187034.97999999998</v>
      </c>
    </row>
    <row r="26" spans="2:8" x14ac:dyDescent="0.2">
      <c r="B26" s="6" t="s">
        <v>32</v>
      </c>
      <c r="C26" s="9">
        <v>7154036.4000000004</v>
      </c>
      <c r="D26" s="9">
        <v>57000</v>
      </c>
      <c r="E26" s="9">
        <f t="shared" si="1"/>
        <v>7211036.4000000004</v>
      </c>
      <c r="F26" s="9">
        <v>4459984.68</v>
      </c>
      <c r="G26" s="9">
        <v>4459984.68</v>
      </c>
      <c r="H26" s="9">
        <f t="shared" si="2"/>
        <v>2751051.7200000007</v>
      </c>
    </row>
    <row r="27" spans="2:8" x14ac:dyDescent="0.2">
      <c r="B27" s="6" t="s">
        <v>33</v>
      </c>
      <c r="C27" s="9">
        <v>7661451.5599999996</v>
      </c>
      <c r="D27" s="9">
        <v>5730362.5499999998</v>
      </c>
      <c r="E27" s="9">
        <f t="shared" si="1"/>
        <v>13391814.109999999</v>
      </c>
      <c r="F27" s="9">
        <v>6827993.2300000004</v>
      </c>
      <c r="G27" s="9">
        <v>6827993.2300000004</v>
      </c>
      <c r="H27" s="9">
        <f t="shared" si="2"/>
        <v>6563820.879999999</v>
      </c>
    </row>
    <row r="28" spans="2:8" x14ac:dyDescent="0.2">
      <c r="B28" s="6" t="s">
        <v>34</v>
      </c>
      <c r="C28" s="9">
        <v>382317.8</v>
      </c>
      <c r="D28" s="9">
        <v>240904.94</v>
      </c>
      <c r="E28" s="9">
        <f t="shared" si="1"/>
        <v>623222.74</v>
      </c>
      <c r="F28" s="9">
        <v>212238.49</v>
      </c>
      <c r="G28" s="9">
        <v>212238.49</v>
      </c>
      <c r="H28" s="9">
        <f t="shared" si="2"/>
        <v>410984.25</v>
      </c>
    </row>
    <row r="29" spans="2:8" x14ac:dyDescent="0.2">
      <c r="B29" s="6" t="s">
        <v>35</v>
      </c>
      <c r="C29" s="9">
        <v>357121.86</v>
      </c>
      <c r="D29" s="9">
        <v>-34561.46</v>
      </c>
      <c r="E29" s="9">
        <f t="shared" si="1"/>
        <v>322560.39999999997</v>
      </c>
      <c r="F29" s="9">
        <v>224012.64</v>
      </c>
      <c r="G29" s="9">
        <v>224012.64</v>
      </c>
      <c r="H29" s="9">
        <f t="shared" si="2"/>
        <v>98547.759999999951</v>
      </c>
    </row>
    <row r="30" spans="2:8" x14ac:dyDescent="0.2">
      <c r="B30" s="6" t="s">
        <v>36</v>
      </c>
      <c r="C30" s="9">
        <v>2045355.96</v>
      </c>
      <c r="D30" s="9">
        <v>0</v>
      </c>
      <c r="E30" s="9">
        <f t="shared" si="1"/>
        <v>2045355.96</v>
      </c>
      <c r="F30" s="9">
        <v>992910.12</v>
      </c>
      <c r="G30" s="9">
        <v>992910.12</v>
      </c>
      <c r="H30" s="9">
        <f t="shared" si="2"/>
        <v>1052445.8399999999</v>
      </c>
    </row>
    <row r="31" spans="2:8" x14ac:dyDescent="0.2">
      <c r="B31" s="6" t="s">
        <v>37</v>
      </c>
      <c r="C31" s="9">
        <v>31196010.219999999</v>
      </c>
      <c r="D31" s="9">
        <v>-6340900.3200000003</v>
      </c>
      <c r="E31" s="9">
        <f t="shared" si="1"/>
        <v>24855109.899999999</v>
      </c>
      <c r="F31" s="9">
        <v>6449013.8399999999</v>
      </c>
      <c r="G31" s="9">
        <v>6449013.8399999999</v>
      </c>
      <c r="H31" s="9">
        <f t="shared" si="2"/>
        <v>18406096.059999999</v>
      </c>
    </row>
    <row r="32" spans="2:8" x14ac:dyDescent="0.2">
      <c r="B32" s="6" t="s">
        <v>38</v>
      </c>
      <c r="C32" s="9">
        <v>863654.01</v>
      </c>
      <c r="D32" s="9">
        <v>1363518.29</v>
      </c>
      <c r="E32" s="9">
        <f t="shared" si="1"/>
        <v>2227172.2999999998</v>
      </c>
      <c r="F32" s="9">
        <v>1722586.35</v>
      </c>
      <c r="G32" s="9">
        <v>1722586.35</v>
      </c>
      <c r="H32" s="9">
        <f t="shared" si="2"/>
        <v>504585.94999999972</v>
      </c>
    </row>
    <row r="33" spans="2:8" x14ac:dyDescent="0.2">
      <c r="B33" s="6" t="s">
        <v>39</v>
      </c>
      <c r="C33" s="9">
        <v>772980.15</v>
      </c>
      <c r="D33" s="9">
        <v>248092.13</v>
      </c>
      <c r="E33" s="9">
        <f t="shared" si="1"/>
        <v>1021072.28</v>
      </c>
      <c r="F33" s="9">
        <v>670944.18000000005</v>
      </c>
      <c r="G33" s="9">
        <v>670944.18000000005</v>
      </c>
      <c r="H33" s="9">
        <f t="shared" si="2"/>
        <v>350128.1</v>
      </c>
    </row>
    <row r="34" spans="2:8" x14ac:dyDescent="0.2">
      <c r="B34" s="6" t="s">
        <v>40</v>
      </c>
      <c r="C34" s="9">
        <v>5814722.5999999996</v>
      </c>
      <c r="D34" s="9">
        <v>-367246.14</v>
      </c>
      <c r="E34" s="9">
        <f t="shared" si="1"/>
        <v>5447476.46</v>
      </c>
      <c r="F34" s="9">
        <v>2287271.81</v>
      </c>
      <c r="G34" s="9">
        <v>2287271.81</v>
      </c>
      <c r="H34" s="9">
        <f t="shared" si="2"/>
        <v>3160204.65</v>
      </c>
    </row>
    <row r="35" spans="2:8" x14ac:dyDescent="0.2">
      <c r="B35" s="6" t="s">
        <v>41</v>
      </c>
      <c r="C35" s="9">
        <v>87692.05</v>
      </c>
      <c r="D35" s="9">
        <v>6000</v>
      </c>
      <c r="E35" s="9">
        <f t="shared" si="1"/>
        <v>93692.05</v>
      </c>
      <c r="F35" s="9">
        <v>1854</v>
      </c>
      <c r="G35" s="9">
        <v>1854</v>
      </c>
      <c r="H35" s="9">
        <f t="shared" si="2"/>
        <v>91838.05</v>
      </c>
    </row>
    <row r="36" spans="2:8" x14ac:dyDescent="0.2">
      <c r="B36" s="6" t="s">
        <v>42</v>
      </c>
      <c r="C36" s="9">
        <v>842452.9</v>
      </c>
      <c r="D36" s="9">
        <v>104060.96</v>
      </c>
      <c r="E36" s="9">
        <f t="shared" si="1"/>
        <v>946513.86</v>
      </c>
      <c r="F36" s="9">
        <v>592805.32999999996</v>
      </c>
      <c r="G36" s="9">
        <v>592805.32999999996</v>
      </c>
      <c r="H36" s="9">
        <f t="shared" si="2"/>
        <v>353708.53</v>
      </c>
    </row>
    <row r="37" spans="2:8" x14ac:dyDescent="0.2">
      <c r="B37" s="6" t="s">
        <v>43</v>
      </c>
      <c r="C37" s="9">
        <v>4648694.3499999996</v>
      </c>
      <c r="D37" s="9">
        <v>1029978.42</v>
      </c>
      <c r="E37" s="9">
        <f t="shared" si="1"/>
        <v>5678672.7699999996</v>
      </c>
      <c r="F37" s="9">
        <v>3343167.69</v>
      </c>
      <c r="G37" s="9">
        <v>3343167.69</v>
      </c>
      <c r="H37" s="9">
        <f t="shared" si="2"/>
        <v>2335505.0799999996</v>
      </c>
    </row>
    <row r="38" spans="2:8" x14ac:dyDescent="0.2">
      <c r="B38" s="6" t="s">
        <v>44</v>
      </c>
      <c r="C38" s="9">
        <v>1021365.92</v>
      </c>
      <c r="D38" s="9">
        <v>209148.96</v>
      </c>
      <c r="E38" s="9">
        <f t="shared" si="1"/>
        <v>1230514.8800000001</v>
      </c>
      <c r="F38" s="9">
        <v>209836.79</v>
      </c>
      <c r="G38" s="9">
        <v>209836.79</v>
      </c>
      <c r="H38" s="9">
        <f t="shared" si="2"/>
        <v>1020678.0900000001</v>
      </c>
    </row>
    <row r="39" spans="2:8" x14ac:dyDescent="0.2">
      <c r="B39" s="6" t="s">
        <v>45</v>
      </c>
      <c r="C39" s="9">
        <v>1897517.55</v>
      </c>
      <c r="D39" s="9">
        <v>332065.75</v>
      </c>
      <c r="E39" s="9">
        <f t="shared" si="1"/>
        <v>2229583.2999999998</v>
      </c>
      <c r="F39" s="9">
        <v>1228440.3700000001</v>
      </c>
      <c r="G39" s="9">
        <v>1228440.3700000001</v>
      </c>
      <c r="H39" s="9">
        <f t="shared" si="2"/>
        <v>1001142.9299999997</v>
      </c>
    </row>
    <row r="40" spans="2:8" x14ac:dyDescent="0.2">
      <c r="B40" s="6" t="s">
        <v>46</v>
      </c>
      <c r="C40" s="9">
        <v>398747.45</v>
      </c>
      <c r="D40" s="9">
        <v>4143.66</v>
      </c>
      <c r="E40" s="9">
        <f t="shared" si="1"/>
        <v>402891.11</v>
      </c>
      <c r="F40" s="9">
        <v>192090.4</v>
      </c>
      <c r="G40" s="9">
        <v>192090.4</v>
      </c>
      <c r="H40" s="9">
        <f t="shared" si="2"/>
        <v>210800.71</v>
      </c>
    </row>
    <row r="41" spans="2:8" s="15" customFormat="1" x14ac:dyDescent="0.2">
      <c r="B41" s="3" t="s">
        <v>13</v>
      </c>
      <c r="C41" s="12">
        <f t="shared" ref="C41:H41" si="3">SUM(C42:C72)</f>
        <v>50964690.409999996</v>
      </c>
      <c r="D41" s="12">
        <f t="shared" si="3"/>
        <v>13506208.59</v>
      </c>
      <c r="E41" s="12">
        <f t="shared" si="3"/>
        <v>64470899</v>
      </c>
      <c r="F41" s="12">
        <f t="shared" si="3"/>
        <v>29323172.099999994</v>
      </c>
      <c r="G41" s="12">
        <f t="shared" si="3"/>
        <v>29204151.359999992</v>
      </c>
      <c r="H41" s="12">
        <f t="shared" si="3"/>
        <v>35147726.900000006</v>
      </c>
    </row>
    <row r="42" spans="2:8" x14ac:dyDescent="0.2">
      <c r="B42" s="7" t="s">
        <v>16</v>
      </c>
      <c r="C42" s="8">
        <v>0</v>
      </c>
      <c r="D42" s="8">
        <v>0</v>
      </c>
      <c r="E42" s="8">
        <f t="shared" ref="E42:E72" si="4">C42+D42</f>
        <v>0</v>
      </c>
      <c r="F42" s="8">
        <v>0</v>
      </c>
      <c r="G42" s="8">
        <v>0</v>
      </c>
      <c r="H42" s="13">
        <f t="shared" ref="H42:H72" si="5">E42-F42</f>
        <v>0</v>
      </c>
    </row>
    <row r="43" spans="2:8" x14ac:dyDescent="0.2">
      <c r="B43" s="7" t="s">
        <v>17</v>
      </c>
      <c r="C43" s="8">
        <v>0</v>
      </c>
      <c r="D43" s="8">
        <v>0</v>
      </c>
      <c r="E43" s="8">
        <f t="shared" si="4"/>
        <v>0</v>
      </c>
      <c r="F43" s="8">
        <v>0</v>
      </c>
      <c r="G43" s="8">
        <v>0</v>
      </c>
      <c r="H43" s="13">
        <f t="shared" si="5"/>
        <v>0</v>
      </c>
    </row>
    <row r="44" spans="2:8" x14ac:dyDescent="0.2">
      <c r="B44" s="7" t="s">
        <v>18</v>
      </c>
      <c r="C44" s="8">
        <v>0</v>
      </c>
      <c r="D44" s="8">
        <v>355846.06</v>
      </c>
      <c r="E44" s="8">
        <f t="shared" si="4"/>
        <v>355846.06</v>
      </c>
      <c r="F44" s="8">
        <v>150237.29999999999</v>
      </c>
      <c r="G44" s="8">
        <v>150237.29999999999</v>
      </c>
      <c r="H44" s="13">
        <f t="shared" si="5"/>
        <v>205608.76</v>
      </c>
    </row>
    <row r="45" spans="2:8" x14ac:dyDescent="0.2">
      <c r="B45" s="7" t="s">
        <v>19</v>
      </c>
      <c r="C45" s="8">
        <v>0</v>
      </c>
      <c r="D45" s="8">
        <v>0</v>
      </c>
      <c r="E45" s="8">
        <f t="shared" si="4"/>
        <v>0</v>
      </c>
      <c r="F45" s="8">
        <v>0</v>
      </c>
      <c r="G45" s="8">
        <v>0</v>
      </c>
      <c r="H45" s="13">
        <f t="shared" si="5"/>
        <v>0</v>
      </c>
    </row>
    <row r="46" spans="2:8" x14ac:dyDescent="0.2">
      <c r="B46" s="7" t="s">
        <v>20</v>
      </c>
      <c r="C46" s="9">
        <v>0</v>
      </c>
      <c r="D46" s="9">
        <v>0</v>
      </c>
      <c r="E46" s="9">
        <f t="shared" si="4"/>
        <v>0</v>
      </c>
      <c r="F46" s="9">
        <v>0</v>
      </c>
      <c r="G46" s="9">
        <v>0</v>
      </c>
      <c r="H46" s="13">
        <f t="shared" si="5"/>
        <v>0</v>
      </c>
    </row>
    <row r="47" spans="2:8" x14ac:dyDescent="0.2">
      <c r="B47" s="7" t="s">
        <v>21</v>
      </c>
      <c r="C47" s="9">
        <v>0</v>
      </c>
      <c r="D47" s="9">
        <v>0</v>
      </c>
      <c r="E47" s="9">
        <f t="shared" si="4"/>
        <v>0</v>
      </c>
      <c r="F47" s="9">
        <v>0</v>
      </c>
      <c r="G47" s="9">
        <v>0</v>
      </c>
      <c r="H47" s="13">
        <f t="shared" si="5"/>
        <v>0</v>
      </c>
    </row>
    <row r="48" spans="2:8" x14ac:dyDescent="0.2">
      <c r="B48" s="7" t="s">
        <v>22</v>
      </c>
      <c r="C48" s="9">
        <v>0</v>
      </c>
      <c r="D48" s="9">
        <v>0</v>
      </c>
      <c r="E48" s="9">
        <f t="shared" si="4"/>
        <v>0</v>
      </c>
      <c r="F48" s="9">
        <v>0</v>
      </c>
      <c r="G48" s="9">
        <v>0</v>
      </c>
      <c r="H48" s="13">
        <f t="shared" si="5"/>
        <v>0</v>
      </c>
    </row>
    <row r="49" spans="2:8" x14ac:dyDescent="0.2">
      <c r="B49" s="7" t="s">
        <v>23</v>
      </c>
      <c r="C49" s="9">
        <v>0</v>
      </c>
      <c r="D49" s="9">
        <v>71538.179999999993</v>
      </c>
      <c r="E49" s="9">
        <f t="shared" si="4"/>
        <v>71538.179999999993</v>
      </c>
      <c r="F49" s="9">
        <v>71538.179999999993</v>
      </c>
      <c r="G49" s="9">
        <v>71538.179999999993</v>
      </c>
      <c r="H49" s="13">
        <f t="shared" si="5"/>
        <v>0</v>
      </c>
    </row>
    <row r="50" spans="2:8" x14ac:dyDescent="0.2">
      <c r="B50" s="6" t="s">
        <v>24</v>
      </c>
      <c r="C50" s="9">
        <v>0</v>
      </c>
      <c r="D50" s="9">
        <v>34509.31</v>
      </c>
      <c r="E50" s="9">
        <f t="shared" si="4"/>
        <v>34509.31</v>
      </c>
      <c r="F50" s="9">
        <v>34509.31</v>
      </c>
      <c r="G50" s="9">
        <v>34509.31</v>
      </c>
      <c r="H50" s="13">
        <f t="shared" si="5"/>
        <v>0</v>
      </c>
    </row>
    <row r="51" spans="2:8" x14ac:dyDescent="0.2">
      <c r="B51" s="6" t="s">
        <v>25</v>
      </c>
      <c r="C51" s="9">
        <v>0</v>
      </c>
      <c r="D51" s="9">
        <v>382504.17</v>
      </c>
      <c r="E51" s="9">
        <f t="shared" si="4"/>
        <v>382504.17</v>
      </c>
      <c r="F51" s="9">
        <v>317294.93</v>
      </c>
      <c r="G51" s="9">
        <v>317294.93</v>
      </c>
      <c r="H51" s="13">
        <f t="shared" si="5"/>
        <v>65209.239999999991</v>
      </c>
    </row>
    <row r="52" spans="2:8" x14ac:dyDescent="0.2">
      <c r="B52" s="6" t="s">
        <v>26</v>
      </c>
      <c r="C52" s="9">
        <v>0</v>
      </c>
      <c r="D52" s="9">
        <v>0</v>
      </c>
      <c r="E52" s="9">
        <f t="shared" si="4"/>
        <v>0</v>
      </c>
      <c r="F52" s="9">
        <v>0</v>
      </c>
      <c r="G52" s="9">
        <v>0</v>
      </c>
      <c r="H52" s="13">
        <f t="shared" si="5"/>
        <v>0</v>
      </c>
    </row>
    <row r="53" spans="2:8" x14ac:dyDescent="0.2">
      <c r="B53" s="6" t="s">
        <v>27</v>
      </c>
      <c r="C53" s="9">
        <v>0</v>
      </c>
      <c r="D53" s="9">
        <v>414967.87</v>
      </c>
      <c r="E53" s="9">
        <f t="shared" si="4"/>
        <v>414967.87</v>
      </c>
      <c r="F53" s="9">
        <v>305151.25</v>
      </c>
      <c r="G53" s="9">
        <v>305151.25</v>
      </c>
      <c r="H53" s="13">
        <f t="shared" si="5"/>
        <v>109816.62</v>
      </c>
    </row>
    <row r="54" spans="2:8" x14ac:dyDescent="0.2">
      <c r="B54" s="6" t="s">
        <v>28</v>
      </c>
      <c r="C54" s="9">
        <v>0</v>
      </c>
      <c r="D54" s="9">
        <v>6596</v>
      </c>
      <c r="E54" s="9">
        <f t="shared" si="4"/>
        <v>6596</v>
      </c>
      <c r="F54" s="9">
        <v>3596</v>
      </c>
      <c r="G54" s="9">
        <v>3596</v>
      </c>
      <c r="H54" s="13">
        <f t="shared" si="5"/>
        <v>3000</v>
      </c>
    </row>
    <row r="55" spans="2:8" x14ac:dyDescent="0.2">
      <c r="B55" s="6" t="s">
        <v>29</v>
      </c>
      <c r="C55" s="9">
        <v>0</v>
      </c>
      <c r="D55" s="9">
        <v>0</v>
      </c>
      <c r="E55" s="9">
        <f t="shared" si="4"/>
        <v>0</v>
      </c>
      <c r="F55" s="9">
        <v>0</v>
      </c>
      <c r="G55" s="9">
        <v>0</v>
      </c>
      <c r="H55" s="13">
        <f t="shared" si="5"/>
        <v>0</v>
      </c>
    </row>
    <row r="56" spans="2:8" x14ac:dyDescent="0.2">
      <c r="B56" s="6" t="s">
        <v>30</v>
      </c>
      <c r="C56" s="9">
        <v>0</v>
      </c>
      <c r="D56" s="9">
        <v>0</v>
      </c>
      <c r="E56" s="9">
        <f t="shared" si="4"/>
        <v>0</v>
      </c>
      <c r="F56" s="9">
        <v>0</v>
      </c>
      <c r="G56" s="9">
        <v>0</v>
      </c>
      <c r="H56" s="13">
        <f t="shared" si="5"/>
        <v>0</v>
      </c>
    </row>
    <row r="57" spans="2:8" x14ac:dyDescent="0.2">
      <c r="B57" s="6" t="s">
        <v>31</v>
      </c>
      <c r="C57" s="9">
        <v>0</v>
      </c>
      <c r="D57" s="9">
        <v>0</v>
      </c>
      <c r="E57" s="9">
        <f t="shared" si="4"/>
        <v>0</v>
      </c>
      <c r="F57" s="9">
        <v>0</v>
      </c>
      <c r="G57" s="9">
        <v>0</v>
      </c>
      <c r="H57" s="13">
        <f t="shared" si="5"/>
        <v>0</v>
      </c>
    </row>
    <row r="58" spans="2:8" x14ac:dyDescent="0.2">
      <c r="B58" s="6" t="s">
        <v>32</v>
      </c>
      <c r="C58" s="9">
        <v>0</v>
      </c>
      <c r="D58" s="9">
        <v>0</v>
      </c>
      <c r="E58" s="9">
        <f t="shared" si="4"/>
        <v>0</v>
      </c>
      <c r="F58" s="9">
        <v>0</v>
      </c>
      <c r="G58" s="9">
        <v>0</v>
      </c>
      <c r="H58" s="13">
        <f t="shared" si="5"/>
        <v>0</v>
      </c>
    </row>
    <row r="59" spans="2:8" x14ac:dyDescent="0.2">
      <c r="B59" s="6" t="s">
        <v>33</v>
      </c>
      <c r="C59" s="9">
        <v>17290107.989999998</v>
      </c>
      <c r="D59" s="9">
        <v>10817495.130000001</v>
      </c>
      <c r="E59" s="9">
        <f t="shared" si="4"/>
        <v>28107603.119999997</v>
      </c>
      <c r="F59" s="9">
        <v>8881238.3599999994</v>
      </c>
      <c r="G59" s="9">
        <v>8849338.6199999992</v>
      </c>
      <c r="H59" s="13">
        <f t="shared" si="5"/>
        <v>19226364.759999998</v>
      </c>
    </row>
    <row r="60" spans="2:8" x14ac:dyDescent="0.2">
      <c r="B60" s="6" t="s">
        <v>34</v>
      </c>
      <c r="C60" s="9">
        <v>3226375.2</v>
      </c>
      <c r="D60" s="9">
        <v>-602181.15</v>
      </c>
      <c r="E60" s="9">
        <f t="shared" si="4"/>
        <v>2624194.0500000003</v>
      </c>
      <c r="F60" s="9">
        <v>1562105.29</v>
      </c>
      <c r="G60" s="9">
        <v>1562105.29</v>
      </c>
      <c r="H60" s="13">
        <f t="shared" si="5"/>
        <v>1062088.7600000002</v>
      </c>
    </row>
    <row r="61" spans="2:8" x14ac:dyDescent="0.2">
      <c r="B61" s="6" t="s">
        <v>35</v>
      </c>
      <c r="C61" s="9">
        <v>0</v>
      </c>
      <c r="D61" s="9">
        <v>15020.04</v>
      </c>
      <c r="E61" s="9">
        <f t="shared" si="4"/>
        <v>15020.04</v>
      </c>
      <c r="F61" s="9">
        <v>15020.04</v>
      </c>
      <c r="G61" s="9">
        <v>15020.04</v>
      </c>
      <c r="H61" s="13">
        <f t="shared" si="5"/>
        <v>0</v>
      </c>
    </row>
    <row r="62" spans="2:8" x14ac:dyDescent="0.2">
      <c r="B62" s="6" t="s">
        <v>36</v>
      </c>
      <c r="C62" s="9">
        <v>0</v>
      </c>
      <c r="D62" s="9">
        <v>0</v>
      </c>
      <c r="E62" s="9">
        <f t="shared" si="4"/>
        <v>0</v>
      </c>
      <c r="F62" s="9">
        <v>0</v>
      </c>
      <c r="G62" s="9">
        <v>0</v>
      </c>
      <c r="H62" s="13">
        <f t="shared" si="5"/>
        <v>0</v>
      </c>
    </row>
    <row r="63" spans="2:8" x14ac:dyDescent="0.2">
      <c r="B63" s="6" t="s">
        <v>37</v>
      </c>
      <c r="C63" s="9">
        <v>25529134.449999999</v>
      </c>
      <c r="D63" s="9">
        <v>-14768709.6</v>
      </c>
      <c r="E63" s="9">
        <f t="shared" si="4"/>
        <v>10760424.85</v>
      </c>
      <c r="F63" s="9">
        <v>7101192.9299999997</v>
      </c>
      <c r="G63" s="9">
        <v>7014071.9299999997</v>
      </c>
      <c r="H63" s="13">
        <f t="shared" si="5"/>
        <v>3659231.92</v>
      </c>
    </row>
    <row r="64" spans="2:8" x14ac:dyDescent="0.2">
      <c r="B64" s="6" t="s">
        <v>38</v>
      </c>
      <c r="C64" s="9">
        <v>0</v>
      </c>
      <c r="D64" s="9">
        <v>0</v>
      </c>
      <c r="E64" s="9">
        <f t="shared" si="4"/>
        <v>0</v>
      </c>
      <c r="F64" s="9">
        <v>0</v>
      </c>
      <c r="G64" s="9">
        <v>0</v>
      </c>
      <c r="H64" s="13">
        <f t="shared" si="5"/>
        <v>0</v>
      </c>
    </row>
    <row r="65" spans="2:8" x14ac:dyDescent="0.2">
      <c r="B65" s="6" t="s">
        <v>39</v>
      </c>
      <c r="C65" s="9">
        <v>0</v>
      </c>
      <c r="D65" s="9">
        <v>89486.06</v>
      </c>
      <c r="E65" s="9">
        <f t="shared" si="4"/>
        <v>89486.06</v>
      </c>
      <c r="F65" s="9">
        <v>89014.06</v>
      </c>
      <c r="G65" s="9">
        <v>89014.06</v>
      </c>
      <c r="H65" s="13">
        <f t="shared" si="5"/>
        <v>472</v>
      </c>
    </row>
    <row r="66" spans="2:8" x14ac:dyDescent="0.2">
      <c r="B66" s="6" t="s">
        <v>40</v>
      </c>
      <c r="C66" s="9">
        <v>0</v>
      </c>
      <c r="D66" s="9">
        <v>248346.8</v>
      </c>
      <c r="E66" s="9">
        <f t="shared" si="4"/>
        <v>248346.8</v>
      </c>
      <c r="F66" s="9">
        <v>128572.21</v>
      </c>
      <c r="G66" s="9">
        <v>128572.21</v>
      </c>
      <c r="H66" s="13">
        <f t="shared" si="5"/>
        <v>119774.58999999998</v>
      </c>
    </row>
    <row r="67" spans="2:8" x14ac:dyDescent="0.2">
      <c r="B67" s="6" t="s">
        <v>41</v>
      </c>
      <c r="C67" s="9">
        <v>328847.69</v>
      </c>
      <c r="D67" s="9">
        <v>30640.880000000001</v>
      </c>
      <c r="E67" s="9">
        <f t="shared" si="4"/>
        <v>359488.57</v>
      </c>
      <c r="F67" s="9">
        <v>259230.56</v>
      </c>
      <c r="G67" s="9">
        <v>259230.56</v>
      </c>
      <c r="H67" s="13">
        <f t="shared" si="5"/>
        <v>100258.01000000001</v>
      </c>
    </row>
    <row r="68" spans="2:8" x14ac:dyDescent="0.2">
      <c r="B68" s="6" t="s">
        <v>42</v>
      </c>
      <c r="C68" s="9">
        <v>0</v>
      </c>
      <c r="D68" s="9">
        <v>20000</v>
      </c>
      <c r="E68" s="9">
        <f t="shared" si="4"/>
        <v>20000</v>
      </c>
      <c r="F68" s="9">
        <v>5137.6400000000003</v>
      </c>
      <c r="G68" s="9">
        <v>5137.6400000000003</v>
      </c>
      <c r="H68" s="13">
        <f t="shared" si="5"/>
        <v>14862.36</v>
      </c>
    </row>
    <row r="69" spans="2:8" x14ac:dyDescent="0.2">
      <c r="B69" s="6" t="s">
        <v>43</v>
      </c>
      <c r="C69" s="9">
        <v>0</v>
      </c>
      <c r="D69" s="9">
        <v>1734682.67</v>
      </c>
      <c r="E69" s="9">
        <f t="shared" si="4"/>
        <v>1734682.67</v>
      </c>
      <c r="F69" s="9">
        <v>943834.81</v>
      </c>
      <c r="G69" s="9">
        <v>943834.81</v>
      </c>
      <c r="H69" s="13">
        <f t="shared" si="5"/>
        <v>790847.85999999987</v>
      </c>
    </row>
    <row r="70" spans="2:8" x14ac:dyDescent="0.2">
      <c r="B70" s="6" t="s">
        <v>44</v>
      </c>
      <c r="C70" s="9">
        <v>4590225.08</v>
      </c>
      <c r="D70" s="9">
        <v>14635270.17</v>
      </c>
      <c r="E70" s="9">
        <f t="shared" si="4"/>
        <v>19225495.25</v>
      </c>
      <c r="F70" s="9">
        <v>9451386.8300000001</v>
      </c>
      <c r="G70" s="9">
        <v>9451386.8300000001</v>
      </c>
      <c r="H70" s="13">
        <f t="shared" si="5"/>
        <v>9774108.4199999999</v>
      </c>
    </row>
    <row r="71" spans="2:8" x14ac:dyDescent="0.2">
      <c r="B71" s="6" t="s">
        <v>45</v>
      </c>
      <c r="C71" s="9">
        <v>0</v>
      </c>
      <c r="D71" s="9">
        <v>20196</v>
      </c>
      <c r="E71" s="9">
        <f t="shared" si="4"/>
        <v>20196</v>
      </c>
      <c r="F71" s="9">
        <v>4112.3999999999996</v>
      </c>
      <c r="G71" s="9">
        <v>4112.3999999999996</v>
      </c>
      <c r="H71" s="13">
        <f t="shared" si="5"/>
        <v>16083.6</v>
      </c>
    </row>
    <row r="72" spans="2:8" x14ac:dyDescent="0.2">
      <c r="B72" s="6" t="s">
        <v>46</v>
      </c>
      <c r="C72" s="9">
        <v>0</v>
      </c>
      <c r="D72" s="9">
        <v>0</v>
      </c>
      <c r="E72" s="9">
        <f t="shared" si="4"/>
        <v>0</v>
      </c>
      <c r="F72" s="9">
        <v>0</v>
      </c>
      <c r="G72" s="9">
        <v>0</v>
      </c>
      <c r="H72" s="13">
        <f t="shared" si="5"/>
        <v>0</v>
      </c>
    </row>
    <row r="73" spans="2:8" s="15" customFormat="1" x14ac:dyDescent="0.2">
      <c r="B73" s="6"/>
      <c r="C73" s="9"/>
      <c r="D73" s="9"/>
      <c r="E73" s="9"/>
      <c r="F73" s="9"/>
      <c r="G73" s="9"/>
      <c r="H73" s="13"/>
    </row>
    <row r="74" spans="2:8" x14ac:dyDescent="0.2">
      <c r="B74" s="2" t="s">
        <v>11</v>
      </c>
      <c r="C74" s="10">
        <f t="shared" ref="C74:H74" si="6">C9+C41</f>
        <v>131541421.95999999</v>
      </c>
      <c r="D74" s="10">
        <f t="shared" si="6"/>
        <v>20478150.52</v>
      </c>
      <c r="E74" s="10">
        <f t="shared" si="6"/>
        <v>152019572.47999996</v>
      </c>
      <c r="F74" s="10">
        <f t="shared" si="6"/>
        <v>70648922.369999975</v>
      </c>
      <c r="G74" s="10">
        <f t="shared" si="6"/>
        <v>70529901.62999998</v>
      </c>
      <c r="H74" s="10">
        <f t="shared" si="6"/>
        <v>81370650.110000014</v>
      </c>
    </row>
    <row r="75" spans="2:8" ht="13.5" thickBot="1" x14ac:dyDescent="0.25">
      <c r="B75" s="4"/>
      <c r="C75" s="14"/>
      <c r="D75" s="14"/>
      <c r="E75" s="14"/>
      <c r="F75" s="14"/>
      <c r="G75" s="14"/>
      <c r="H75" s="14"/>
    </row>
    <row r="742" spans="2:8" x14ac:dyDescent="0.2">
      <c r="B742" s="16"/>
      <c r="C742" s="16"/>
      <c r="D742" s="16"/>
      <c r="E742" s="16"/>
      <c r="F742" s="16"/>
      <c r="G742" s="16"/>
      <c r="H742" s="16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2016-12-22T17:30:19Z</cp:lastPrinted>
  <dcterms:created xsi:type="dcterms:W3CDTF">2016-10-11T20:43:07Z</dcterms:created>
  <dcterms:modified xsi:type="dcterms:W3CDTF">2025-10-14T21:03:43Z</dcterms:modified>
</cp:coreProperties>
</file>