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C:\Users\Usuario\Desktop\PARA PUBLICA EN PAGINA OFICIAL\2025\3ER TRIMESTRE 2025\3. INFORMACION PROGRAMATICA\"/>
    </mc:Choice>
  </mc:AlternateContent>
  <xr:revisionPtr revIDLastSave="0" documentId="13_ncr:1_{187B1E00-65AA-43D2-BF1C-FD3C989A4EBE}"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s>
  <externalReferences>
    <externalReference r:id="rId3"/>
  </externalReferences>
  <definedNames>
    <definedName name="_xlnm._FilterDatabase" localSheetId="0" hidden="1">'DES01'!$A$3:$AO$35</definedName>
    <definedName name="_xlnm._FilterDatabase" localSheetId="1" hidden="1">'Instructivo '!$A$2:$F$43</definedName>
    <definedName name="Hidden_114">[1]Hidden_1!$A$1:$A$2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G4" i="22" l="1"/>
  <c r="AG5" i="22"/>
  <c r="AG6" i="22"/>
  <c r="AG7" i="22"/>
  <c r="AG8" i="22"/>
  <c r="AG9" i="22"/>
  <c r="AG10" i="22"/>
  <c r="AG11" i="22"/>
  <c r="AG12" i="22"/>
  <c r="AG13" i="22"/>
  <c r="AG14" i="22"/>
  <c r="AG15" i="22"/>
  <c r="AG16" i="22"/>
  <c r="AG17" i="22"/>
  <c r="AG18" i="22"/>
  <c r="AG19" i="22"/>
  <c r="AG21" i="22"/>
  <c r="AG22" i="22"/>
  <c r="AG23" i="22"/>
  <c r="AG24" i="22"/>
  <c r="AG25" i="22"/>
  <c r="AG26" i="22"/>
  <c r="AG27" i="22"/>
  <c r="AG28" i="22"/>
  <c r="AG29" i="22"/>
  <c r="AG20" i="22"/>
  <c r="AG31" i="22"/>
  <c r="AG32" i="22"/>
  <c r="AG33" i="22"/>
  <c r="AG34" i="22"/>
  <c r="AG35" i="22"/>
  <c r="AG30" i="22"/>
  <c r="AC5" i="22" l="1"/>
  <c r="AC6" i="22"/>
  <c r="AC7" i="22"/>
  <c r="AC8" i="22"/>
  <c r="AC9" i="22"/>
  <c r="AC10" i="22"/>
  <c r="AC11" i="22"/>
  <c r="AC12" i="22"/>
  <c r="AC13" i="22"/>
  <c r="AC14" i="22"/>
  <c r="AC15" i="22"/>
  <c r="AC16" i="22"/>
  <c r="AC17" i="22"/>
  <c r="AC18" i="22"/>
  <c r="AC19" i="22"/>
  <c r="AC20" i="22"/>
  <c r="AC21" i="22"/>
  <c r="AC22" i="22"/>
  <c r="AC23" i="22"/>
  <c r="AC24" i="22"/>
  <c r="AC25" i="22"/>
  <c r="AC26" i="22"/>
  <c r="AC27" i="22"/>
  <c r="AC28" i="22"/>
  <c r="AC29" i="22"/>
  <c r="AC30" i="22"/>
  <c r="AC31" i="22"/>
  <c r="AC32" i="22"/>
  <c r="AC33" i="22"/>
  <c r="AC34" i="22"/>
  <c r="AC35" i="22"/>
  <c r="AC4" i="22"/>
  <c r="Y20" i="22" l="1"/>
  <c r="Y21" i="22"/>
  <c r="Y22" i="22"/>
  <c r="Y23" i="22"/>
  <c r="Y24" i="22"/>
  <c r="Y25" i="22"/>
  <c r="Y26" i="22"/>
  <c r="Y27" i="22"/>
  <c r="Y28" i="22"/>
  <c r="Y29" i="22"/>
  <c r="Y30" i="22"/>
  <c r="Y31" i="22"/>
  <c r="Y32" i="22"/>
  <c r="Y33" i="22"/>
  <c r="Y34" i="22"/>
  <c r="Y35" i="22"/>
  <c r="Y19" i="22" l="1"/>
  <c r="Y18" i="22"/>
  <c r="Y17" i="22"/>
  <c r="Y16" i="22"/>
  <c r="Y15" i="22"/>
  <c r="Y14" i="22"/>
  <c r="Y13" i="22"/>
  <c r="Y12" i="22"/>
  <c r="Y5" i="22" l="1"/>
  <c r="Y6" i="22"/>
  <c r="Y7" i="22"/>
  <c r="Y8" i="22"/>
  <c r="Y9" i="22"/>
  <c r="Y10" i="22"/>
  <c r="Y11" i="22"/>
  <c r="Y4" i="22"/>
  <c r="F42" i="12" l="1"/>
  <c r="F43" i="12" s="1"/>
  <c r="F39" i="12"/>
  <c r="F40" i="12" s="1"/>
  <c r="F35" i="12"/>
  <c r="F36" i="12" s="1"/>
  <c r="F31" i="12"/>
  <c r="F32" i="12" s="1"/>
  <c r="F27" i="12"/>
  <c r="F28" i="12" s="1"/>
</calcChain>
</file>

<file path=xl/sharedStrings.xml><?xml version="1.0" encoding="utf-8"?>
<sst xmlns="http://schemas.openxmlformats.org/spreadsheetml/2006/main" count="891" uniqueCount="304">
  <si>
    <t>DES01 Monitoreo de Indicadores para Resultados</t>
  </si>
  <si>
    <t>INDICADORES</t>
  </si>
  <si>
    <t>PARAMETRIZACIÓN</t>
  </si>
  <si>
    <t>PRIMER TRIMESTRE</t>
  </si>
  <si>
    <t>SEGUNDO TRIMESTRE</t>
  </si>
  <si>
    <t>TERCER TRIMESTRE</t>
  </si>
  <si>
    <t>CUARTO TRIMESTRE</t>
  </si>
  <si>
    <t>AVANCE ANUAL DE CUMPLIMIENTO</t>
  </si>
  <si>
    <t>Eje o Acuerdo del PMD</t>
  </si>
  <si>
    <t>Programa Presupuestario</t>
  </si>
  <si>
    <t>Unidad Responsable</t>
  </si>
  <si>
    <t>Nivel</t>
  </si>
  <si>
    <t>Nombre del componente (sólo para indicadores de actividad)</t>
  </si>
  <si>
    <t>Resumen Narrativo</t>
  </si>
  <si>
    <t>Nombre del Indicador</t>
  </si>
  <si>
    <t>Definición del Indicador</t>
  </si>
  <si>
    <t>Método de cálculo</t>
  </si>
  <si>
    <t>Unidad de Medida</t>
  </si>
  <si>
    <t>Tipo de indicador</t>
  </si>
  <si>
    <t>Dimensión</t>
  </si>
  <si>
    <t>Frecuencia de medición</t>
  </si>
  <si>
    <t>Línea base</t>
  </si>
  <si>
    <t>Año de la línea base</t>
  </si>
  <si>
    <t xml:space="preserve">Fuente de información </t>
  </si>
  <si>
    <t>Sentido del indicador</t>
  </si>
  <si>
    <t>Parámetros del semáforo rojo (%)</t>
  </si>
  <si>
    <t>Parámetros del semáforo amarillo (%)</t>
  </si>
  <si>
    <t>Parámetros del semáforo verde(%)</t>
  </si>
  <si>
    <t>Meta anual programada</t>
  </si>
  <si>
    <t>Meta anual ajustada</t>
  </si>
  <si>
    <t xml:space="preserve">Meta programada </t>
  </si>
  <si>
    <t>Meta alcanzada</t>
  </si>
  <si>
    <t>Porcentaje alcanzado</t>
  </si>
  <si>
    <t>Semáforo</t>
  </si>
  <si>
    <t>Meta anual alcanzada</t>
  </si>
  <si>
    <t xml:space="preserve">Porcentaje de avance alcanzado </t>
  </si>
  <si>
    <t>Acuerdo 1. Para un Gobierno Ordenado con Justicia y Seguridad</t>
  </si>
  <si>
    <t>Estrategia Policial y de Seguridad</t>
  </si>
  <si>
    <t>Seguridad Pública y Tránsito Municipal</t>
  </si>
  <si>
    <t>Fin</t>
  </si>
  <si>
    <t>Contribuir a la disminución del delito mediante el fortalecimiento del Estado de Fuerza.</t>
  </si>
  <si>
    <t>Porcentaje de la Prevalencia Delictiva</t>
  </si>
  <si>
    <t xml:space="preserve">Medir la Tasa de prevalencia delictiva en el Municipio de Francisco I. Madero, Estado de Hidalgo.  </t>
  </si>
  <si>
    <t>Envipe n = Encuesta Nacional de Victimización y Percepción sobre Seguridad Pública del ejercicio                   Envipe n = Encuesta Nacional de Victimización y Percepción sobre Seguridad Pública del ejercicio anterior</t>
  </si>
  <si>
    <t>Porcentaje</t>
  </si>
  <si>
    <t>Estratégico</t>
  </si>
  <si>
    <t>Eficiencia</t>
  </si>
  <si>
    <t>Anual</t>
  </si>
  <si>
    <t xml:space="preserve">Encuesta Nacional de Victimización y Percepción sobre Seguridad Pública 
(ENVIPE)
(INEGI)
</t>
  </si>
  <si>
    <t>Descendente</t>
  </si>
  <si>
    <t>81- 100%</t>
  </si>
  <si>
    <t>61 - 80%</t>
  </si>
  <si>
    <t>0- 60%</t>
  </si>
  <si>
    <t>Propósito</t>
  </si>
  <si>
    <t>Los elementos que integran el Estado de Fuerza de  Francisco I. Madero, Hidalgo, se encuentran fortalecidos.</t>
  </si>
  <si>
    <t>Porcentaje del Estado de Fuerza con sueldos competitivos</t>
  </si>
  <si>
    <t>Medir el Porcentaje del Estado de Fuerza con sueldos competitivos con respecto al Total del Estado de Fuerza de Hidalgo</t>
  </si>
  <si>
    <t>NESC = Número de Elementos con Sueldos Competitivos                                TEF= Total del Estado de Fuerza</t>
  </si>
  <si>
    <t>Avance del Fortalecimiento del Estado de Fuerza</t>
  </si>
  <si>
    <t>Ascendente</t>
  </si>
  <si>
    <t>Componente 1</t>
  </si>
  <si>
    <t xml:space="preserve">
Estado de Fuerza 
capacitado
</t>
  </si>
  <si>
    <t>Porcentaje del Estado de Fuerza capacitado</t>
  </si>
  <si>
    <t>Medir el Porcentaje del Estado de Fuerza capacitado en el Municipio  con respecto a la totalidad del Estado de Fuerza</t>
  </si>
  <si>
    <t>NESC = Número de Elementos Capacitados                                                 TEF= Total del Estado de Fuerza</t>
  </si>
  <si>
    <t>Gestión</t>
  </si>
  <si>
    <t>Eficacia</t>
  </si>
  <si>
    <t>Cuaderno Estadístico de la SSP</t>
  </si>
  <si>
    <t>Actividad 1</t>
  </si>
  <si>
    <t>Validación de Cursos de Capacitación</t>
  </si>
  <si>
    <t>Porcentaje de cursos de capacitación validados ante el Sistema Nacional</t>
  </si>
  <si>
    <t>Medir el Porcentaje de cursos de capacitación validados ante el Sistema Nacional con respecto del total de cursos de capacitación programados a impartirse</t>
  </si>
  <si>
    <t>CCV= Cursos de Capacitación Validados                         CCPI= Cursos de Capacitación Programados a Impartirse</t>
  </si>
  <si>
    <t>Reporte de validación de cursos</t>
  </si>
  <si>
    <t>Componente 2</t>
  </si>
  <si>
    <t>Evaluaciones de Control de Confianza realizadas</t>
  </si>
  <si>
    <t>Porcentaje del Estado de Fuerza con controles de confianza aprobados</t>
  </si>
  <si>
    <t>Medir el Porcentaje del Estado de Fuerza con controles de confianza aprobados  con respecto a la totalidad del Estado de Fuerza</t>
  </si>
  <si>
    <t>NECCA= Número de Elementos Capacitados con Controles de Confianza Aprobados                                                                TEF= Total del Estado de Fuerza</t>
  </si>
  <si>
    <t xml:space="preserve">Cuaderno Estadístico de la SSP
periodicidad mensual
</t>
  </si>
  <si>
    <t>Actividad 2</t>
  </si>
  <si>
    <t>Depuración del Estado de Fuerza</t>
  </si>
  <si>
    <t>Porcentaje del Estado de Fuerza depurado</t>
  </si>
  <si>
    <t xml:space="preserve">Medir el Porcentaje Elementos depurados por no acreditación de examen de control y confianza </t>
  </si>
  <si>
    <t>PEFD= Número de Elementos Depurados                                                             TEF= Total del Estado de Fuerza</t>
  </si>
  <si>
    <t xml:space="preserve">Reporte de depuración del Estado de Fuerza </t>
  </si>
  <si>
    <t>Componente 3</t>
  </si>
  <si>
    <t>Evaluaciones de Capacidades realizadas</t>
  </si>
  <si>
    <t>Porcentaje del Estado de Fuerza con evaluaciones</t>
  </si>
  <si>
    <t>NECCA= Número de Elementos Depurados por no acreditación del Examen de Control y Confianza                                                            TEF= Total del Estado de Fuerza</t>
  </si>
  <si>
    <t xml:space="preserve">Cuaderno Estadístico de la SSP
Periodicidad Mensual
</t>
  </si>
  <si>
    <t>Actividad 3</t>
  </si>
  <si>
    <t>Validación de Evaluaciones de competencias</t>
  </si>
  <si>
    <t>Porcentaje evaluaciones validadas</t>
  </si>
  <si>
    <t>Medir el Porcentaje del Estado de Fuerza con Evaluaciones respecto a la totalidad del Estado de Fuerza</t>
  </si>
  <si>
    <t>Reporte de requisitos para evaluación.</t>
  </si>
  <si>
    <t>INSTRUCTIVO DE LLENADO</t>
  </si>
  <si>
    <t>REFERENCIA</t>
  </si>
  <si>
    <t>DESCRIPCIÓN</t>
  </si>
  <si>
    <t>OBLIGATORIO</t>
  </si>
  <si>
    <t>TIPO</t>
  </si>
  <si>
    <t>EJEMPLO</t>
  </si>
  <si>
    <t>Información del programa</t>
  </si>
  <si>
    <t>Deberá indicar el número y nombre del eje o acuerdo del Plan Municipal de Desarrollo del que se desprende el Programa en cuestión (Ej.: "1. Gobierno Cercano, Moderno y Honesto")</t>
  </si>
  <si>
    <t>Si</t>
  </si>
  <si>
    <t xml:space="preserve">Alfanumérico </t>
  </si>
  <si>
    <t>1. Gobierno Cercano, Moderno y Honesto</t>
  </si>
  <si>
    <t>Nombre del programa presupuestario de acuerdo con la estrategia programática municipal (Debe guardar consistencia con la información reportada en el formato DES02).</t>
  </si>
  <si>
    <t>Alfanumérico</t>
  </si>
  <si>
    <t>Presupuesto basado en Resultados Municipal</t>
  </si>
  <si>
    <t>Nombre de la Unidad Administrativa de Entidad Fiscalizada Municipal</t>
  </si>
  <si>
    <t>TEXTO</t>
  </si>
  <si>
    <t>Tesorería del Municipio de Pachuca de Soto</t>
  </si>
  <si>
    <t>Nivel de la Matriz de Indicadores para Resultados (MIR) para el indicador que se reporta: Fin, Propósito, Componente o Actividad. En el caso de indicadores de seguimiento del municipio no asociados a una Matriz de Indicadores para Resultados se deberá dejar en blanco este campo junto con el campo de "Nombre del componente".</t>
  </si>
  <si>
    <t>Nombre del componente</t>
  </si>
  <si>
    <t>Resumen narrativo del componente al cual pertenece la actividad que se reporta (sólo aplica a indicadores de nivel actividad de la Matriz de Indicadores para Resultados)</t>
  </si>
  <si>
    <t>Texto del resumen narrativo de la MIR para el indicador que se reporta</t>
  </si>
  <si>
    <t>ALFANUMÉRICO</t>
  </si>
  <si>
    <t>Las Unidades Administrativas del municipio de Pachuca de Soto que administran recursos públicos implementan el Presupuesto basado en Resultados y Sistema de Evaluación del Desempeño municipal</t>
  </si>
  <si>
    <t>Nombre del indicador que se reporta. Es la expresión que identifica al indicador y que manifiesta lo que se desea medir con él. Desde el punto de vista operativo, puede expresar al indicador en términos de las variables que en él intervienen;</t>
  </si>
  <si>
    <t>Posición en el Avance Alcanzado por los Municipios y las Demarcaciones Territoriales de la Ciudad de México en la Implantación y Operación del Presupuesto Basado en Resultados (PbR) y del Sistema de Evaluación del Desempeño (SED)</t>
  </si>
  <si>
    <t>Es una explicación más detallada del nombre del indicador. Debe precisar qué se pretende medir del objetivo al que está asociado; ayudar a entender la utilidad, finalidad o uso del indicador;</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</si>
  <si>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</si>
  <si>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Se refiere a la expresión matemática del indicador. Determina la forma en que se relacionan las variables;</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</si>
  <si>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</si>
  <si>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 xml:space="preserve">Unidad de Medida   </t>
  </si>
  <si>
    <t>Hace referencia a la determinación concreta de la forma en que se quiere expresar el resultado de la medición al aplicar el indicador</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</si>
  <si>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</si>
  <si>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r>
      <t xml:space="preserve">Se refieren al aspecto particular del objetivo a ser medido mediante el indicador. </t>
    </r>
    <r>
      <rPr>
        <b/>
        <sz val="10"/>
        <color rgb="FF000000"/>
        <rFont val="Arial Narrow"/>
        <family val="2"/>
      </rPr>
      <t>Eficacia:</t>
    </r>
    <r>
      <rPr>
        <sz val="10"/>
        <color rgb="FF000000"/>
        <rFont val="Arial Narrow"/>
        <family val="2"/>
      </rPr>
      <t xml:space="preserve"> mide el grado de cumplimiento de los objetivos. </t>
    </r>
    <r>
      <rPr>
        <b/>
        <sz val="10"/>
        <color rgb="FF000000"/>
        <rFont val="Arial Narrow"/>
        <family val="2"/>
      </rPr>
      <t>Eficiencia:</t>
    </r>
    <r>
      <rPr>
        <sz val="10"/>
        <color rgb="FF000000"/>
        <rFont val="Arial Narrow"/>
        <family val="2"/>
      </rPr>
      <t xml:space="preserve"> mide la relación entre los productos y servicios generados con respecto a los insumos o recursos utilizados. </t>
    </r>
    <r>
      <rPr>
        <b/>
        <sz val="10"/>
        <color rgb="FF000000"/>
        <rFont val="Arial Narrow"/>
        <family val="2"/>
      </rPr>
      <t xml:space="preserve">Economía: </t>
    </r>
    <r>
      <rPr>
        <sz val="10"/>
        <color rgb="FF000000"/>
        <rFont val="Arial Narrow"/>
        <family val="2"/>
      </rPr>
      <t xml:space="preserve">mide la capacidad del programa o de la institución para generar y movilizar adecuadamente los recursos financieros. </t>
    </r>
    <r>
      <rPr>
        <b/>
        <sz val="10"/>
        <color rgb="FF000000"/>
        <rFont val="Arial Narrow"/>
        <family val="2"/>
      </rPr>
      <t xml:space="preserve">Calidad: </t>
    </r>
    <r>
      <rPr>
        <sz val="10"/>
        <color rgb="FF000000"/>
        <rFont val="Arial Narrow"/>
        <family val="2"/>
      </rPr>
      <t>mide los atributos, propiedades o características que deben tener los bienes y servicios para satisfacer los objetivos del programa.</t>
    </r>
  </si>
  <si>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</si>
  <si>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</si>
  <si>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NUMÉRICO</t>
  </si>
  <si>
    <t xml:space="preserve">Se deberá anotar el año que se toma como referencia para establecer la Línea Base. En caso de que la Línea Base del indicador se registre como "No disponible" deberá también capturar "No Disponible" </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</si>
  <si>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</si>
  <si>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Informe del avance alcanzado por las Entidades Federativas, los Municipios y las Demarcaciones Territoriales de la Ciudad de México en la implantación y operación del Presupuesto Basado en Resultados y del Sistema de Evaluación del Desempeño. 2025. Secretaría de Hacienda y Crédito Público. Disponible en: https://www.transparenciapresupuestaria.gob.mx/Entidades-Federativas</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</si>
  <si>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</si>
  <si>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</si>
  <si>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PORCENTAJE</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</si>
  <si>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</si>
  <si>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 xml:space="preserve">Rango de valor (porcentaje) que indica la meta obtenida fue la programada o se encuentra en niveles muy cercanos y por ende la planeación y programación de metas se dio de manera óptima. </t>
  </si>
  <si>
    <t xml:space="preserve">Meta a alcanzar al final del ejercicio fiscal. </t>
  </si>
  <si>
    <t>Incluir los ajustes correspondientes a las metas, en caso de ser necesario.</t>
  </si>
  <si>
    <t>Meta que se pretende alcanzar al primer trimestre, la unidad de medida de la meta deberá guardar consistencia con el método de cálculo del indicador.</t>
  </si>
  <si>
    <t>Meta alcanzada al primer trimestre</t>
  </si>
  <si>
    <t>SI (Dependiendo del trimestre a entregar)</t>
  </si>
  <si>
    <t>Porcentaje alcanzado respecto de  la meta programada al primer trimestre.</t>
  </si>
  <si>
    <t>Escribe el color que determina el cumplimiento del indicador con respecto a la meta programada al segundo trimestre, considerando el sentido del indicador.</t>
  </si>
  <si>
    <t>Meta que se pretende alcanzar al segundo trimestre,  la unidad de medida de la meta deberá guardar consistencia con el método de cálculo del indicador.</t>
  </si>
  <si>
    <t>Meta alcanzada acumulada al segundo trimestre</t>
  </si>
  <si>
    <t>Porcentaje alcanzado respecto de  la meta programada al segundo trimestre.</t>
  </si>
  <si>
    <t>Meta que se pretende alcanzar al tercer trimestre,  la unidad de medida de la meta deberá guardar consistencia con el método de cálculo del indicador.</t>
  </si>
  <si>
    <t>Meta alcanzada acumulada al tercer trimestre</t>
  </si>
  <si>
    <t>Porcentaje alcanzado respecto de  la meta programada al tercer trimestre.</t>
  </si>
  <si>
    <t>Escribe el color que determina el cumplimiento del indicador con respecto a la meta programada al tercer trimestre, considerando el sentido del indicador.</t>
  </si>
  <si>
    <t>Meta que se pretende alcanzar al cuarto trimestre,  la unidad de medida de la meta deberá guardar consistencia con el método de cálculo del indicador.</t>
  </si>
  <si>
    <t>Meta alcanzada acumulada al cuarto trimestre</t>
  </si>
  <si>
    <t>Porcentaje alcanzado respecto de  la meta programada al cuarto trimestre.</t>
  </si>
  <si>
    <t>Escribe el color que determina el cumplimiento del indicador con respecto a la meta programada al cuarto trimestre, considerando el sentido del indicador.</t>
  </si>
  <si>
    <t>Meta anual alcanzada,  la unidad de medida de la meta deberá guardar consistencia con el método de cálculo del indicador.</t>
  </si>
  <si>
    <t>Porcentaje de avance de la Meta anual alcanzada respecto a la Meta anual programada y ajustada</t>
  </si>
  <si>
    <t>Escribe el color que determina el cumplimiento del indicador con respecto a la meta programada Anual, considerando el sentido del indicador.</t>
  </si>
  <si>
    <t>2. ACUERDO PARA EL BIENESAR DE LAS FAMILIAS</t>
  </si>
  <si>
    <t>SALUD</t>
  </si>
  <si>
    <t>GARANTIZAR UNA VIDA SANA Y PROMOVER EL BIENESTAR EN TODAS LAS EDADES</t>
  </si>
  <si>
    <t>AUMENTA LA ACCESIBILIDAD A SERVICIOS DE SALUD PARA ATENCIÓN DE NECESIDADES BÁSICAS.</t>
  </si>
  <si>
    <t>CONSULTA MÉDICA PARA PERSONAS NO DERECHOHABIENTES</t>
  </si>
  <si>
    <t>ATENCIÓN DE CONSULTA MÉDICA DE CALIDAD A LA POBLACION NO DERECHOHABIENTE</t>
  </si>
  <si>
    <t>EMISIÓN DE DOCUMENTOS MÉDICO LEGALES</t>
  </si>
  <si>
    <t>EMISIÓN DE DOCUMENTOS MÉDICO LEGALES DEBIDAMENTE INTEGRADOS PARA LA POBLACIÓN QUE LOS
SOLICITE</t>
  </si>
  <si>
    <t>FACILITAR EL ACCESO AL SERVICIO DE SALUD A LA POBLACÓN NO
DERECHOHABIENTE</t>
  </si>
  <si>
    <t>IDENTIFICACIÓN DE LA POBLACIÓN NO DERECHOHABIENTE PARA SU ATENCIÓN</t>
  </si>
  <si>
    <t>Componente 4</t>
  </si>
  <si>
    <t>Actividad 4</t>
  </si>
  <si>
    <t>PORCENTAJE DE NÚMERO DE HABITANTES DEL MUNICIPIO QUE RECIBEN ATENCIÓN EN SALUD</t>
  </si>
  <si>
    <t>PORCENTAJE DE REGISTRO DE ATENCIÓN A POBLACIÓN CON NECESIDADES BÁSICAS EN SALUD</t>
  </si>
  <si>
    <t>PORCENTAJE DE NÚMERO DE PACIENTES ATENDIDOS EN CONSULTA MÉDICA</t>
  </si>
  <si>
    <t>PORCENTAJE DE NÚMERO DE PACIENTES ATENDIDOS</t>
  </si>
  <si>
    <t>PORCENTAJE DE NUMERO DE CERTIFICADOS Y DICTAMENES MÉDICOS EMITIDOS</t>
  </si>
  <si>
    <t>MIDE EL NUMERO DE HABITANTES QUE RECIBEN ATENCION EN SALUD</t>
  </si>
  <si>
    <t>MIDE EL REGISTRO DE ATENCION A LA POBLACIÓN CON NECESIDADES BASICAS DEN SALUD</t>
  </si>
  <si>
    <t>MIDE EL NUMERO DE PACIENTES ATENDIDOS CON CONSULTA MEDICA</t>
  </si>
  <si>
    <t>MIDE EL NUMERO DE PACIETES ATENDIDOS</t>
  </si>
  <si>
    <t>MIDE EL NUMERO DE PACIENTES QUE SOLICITAN CERTIFICADO MEDICO</t>
  </si>
  <si>
    <t>MIDE EL NUMERO DE CERTIFICADOS Y DICTAMENES MEDICOS EMITIDOS</t>
  </si>
  <si>
    <t xml:space="preserve">MIDE EL NUMERO DE </t>
  </si>
  <si>
    <t>PORCENTAJE DE NÚMERO DE CIUDADANOS CON ACCESO A LA SALUD</t>
  </si>
  <si>
    <t>PORCENTAJE NÚMERO DE CIUDADANOS QUE NO CUENTAN CON SERVICIOS DE SALUD</t>
  </si>
  <si>
    <t>NPRAS = NÚMERO DE PERSONAS QUE RECIBIERON ATENCIÓN EN SALUD EN EL AÑO.                          NPSASP= NÚMERO DE PERSONAS QUE RECIBIERON ATENCIÓN EN SALUD EN EL AÑO</t>
  </si>
  <si>
    <t xml:space="preserve">NPRRAS= NÚMERO DE PEROSNAS REGISTRADAS QUE RECIBIERON ATENCIÓN EN SALUD EN EL EJERCICIO                                            NPRRASP= NÚMERO DE PERSONAS REGSITRADAS QUE RECIBIERON ATENCIÓN EN SALUD EN EL EJERCICIO </t>
  </si>
  <si>
    <t xml:space="preserve">NPRCM = NÚMERO DE PERSONAS QUE RECIBIERON CONSULTA MÉDICA EN EL EJERCICIO FISCAL                                     NPRCMP= NÚMERO DE PERSONAS QUE RECIBIERON CONSULTA MÉDICA PROGRAMADO EN EL EJERCICIO FISCAL </t>
  </si>
  <si>
    <t>NPACM  = NÚMERO DE PERSONAS QUE RECIBIERON ATENCIÓN EN CERTIFICADOS MÉDICOS EN EL EJERCICIO FISCAL                                                 NPACM = NÚMERO DE PERSONAS QUE RECIBIERON ATENCIÓN EN CERTIFICADOS MEDICOS PROGRAMADOS EN EL EJERCICIO FISCAL ANTERIOR</t>
  </si>
  <si>
    <t xml:space="preserve">NPECDM = NÚMERO DE PERSONAS A QUIENES SE EMITIO CERTIFICADO O DICTAMEN MÉDICO EN EL EJERCCIO FISCAL                                 NPECDMP = NÚMERO DE PERSONAS A QUINES SE EMITIO CERTIFICADO O DICTAMEN MEDICO PROGRAMADO EN EL EJERCICIO FISCAL </t>
  </si>
  <si>
    <t>NPEDM  = NÚMERO DE PERSONAS A QUIENES SE EMITIÓ DICTAMNE MÉDICO                                                  NPEDMP  = NÚMERO DE PERSONAS A QUIENES SE EMITIÓ DICTAMNE MÉDICO PROGRAMADO</t>
  </si>
  <si>
    <t>NPEBAS = NÚMERO DE PERSONAS A QUIENE SE LES BRINDO ATENCIÓN DE SALUD                               NPEBASP = NÚMERO DE PERSONAS A QUIENES SE BRINDO ATENCIÓN DE SALUD PROGRAMADA</t>
  </si>
  <si>
    <t xml:space="preserve">NPNSS 2025 = NÚMERO DE PERSONAS QUE NO CUENTAN CON SERVICIOS A LA SALUD                                                                     NPNSS 2024 = NÚMERO DE PERSONAS QUE NO CUENTAN CON SERVICIOS A LA SALUD </t>
  </si>
  <si>
    <t>INFORME ANUAL DE ACTIVIDADES</t>
  </si>
  <si>
    <t>PRODUCTIVIDAD DEL ÁREA: CONSULTA MÉDICA</t>
  </si>
  <si>
    <t>REPORTES TRIMESTRALES DE CONSULTA MÉDICA</t>
  </si>
  <si>
    <t>PRODUCTIVIDAD DEL ÁREA: DICTAMENES Y CERTIFICADOS</t>
  </si>
  <si>
    <t>REPORTES TRIMESTRALES DE CERTIFICADOS Y DICTAMENES MÉDICOS EMITIDOS</t>
  </si>
  <si>
    <t>CONTROL DE VISITAS</t>
  </si>
  <si>
    <t>ESTADISTICAS</t>
  </si>
  <si>
    <t>3. Acuerdo para el Desarrollo Económico Inclusivo</t>
  </si>
  <si>
    <t>Desarrollo y Promoción Económica</t>
  </si>
  <si>
    <t>Educación y Cultura</t>
  </si>
  <si>
    <t>FORTALECIMIENTO DE LA FAMILIA</t>
  </si>
  <si>
    <t xml:space="preserve">4. Acuerdo para el Desarrollo Sostenible e Infraestructura transformadora y vanguardista </t>
  </si>
  <si>
    <t>INFRAESTRUCTURA PÚBLICA</t>
  </si>
  <si>
    <t>OBRAS PÚBLICAS</t>
  </si>
  <si>
    <t>Contar con presupuesto para realizar actividades eficientes y buena calidad en la oferta de programas culturales y educativos</t>
  </si>
  <si>
    <t>Organizar actividades culturales</t>
  </si>
  <si>
    <t>Equipamiento suficiente en materiales y suministros.</t>
  </si>
  <si>
    <t>Realizar eventos educativos</t>
  </si>
  <si>
    <t>Apoyo idóneo en materiales y suministros en gastos de orden social y cultural</t>
  </si>
  <si>
    <t>Catalogo suficiente de oferta de talleres artísticos</t>
  </si>
  <si>
    <t>Tener capacitado el personal que impartirá los talleres y contar con material</t>
  </si>
  <si>
    <t>Organizar y realizar presentaciones artísticas</t>
  </si>
  <si>
    <t>Apoyo en materiales y humanos en la ejecución de las presentaciones artísticas</t>
  </si>
  <si>
    <t>Realizar actividades, talleres y presentaciones, para incentivar la cultura en el municipio de Francisco I. Madero</t>
  </si>
  <si>
    <t>Porcentaje de Número de actividades eficientes</t>
  </si>
  <si>
    <t>Porcentaje de Número de actividades, talleres y presentaciones</t>
  </si>
  <si>
    <t>Porcentaje de Número de actividades culturales</t>
  </si>
  <si>
    <t>Porcentaje de Número de solicitudes</t>
  </si>
  <si>
    <t>Porcentaje de Número de actividades educativas</t>
  </si>
  <si>
    <t>Porcentaje de Número de talleres</t>
  </si>
  <si>
    <t>Porcentaje de Número de capacitaciones para impartir talleres</t>
  </si>
  <si>
    <t>Porcentaje de Número de alcance en Redes sociales</t>
  </si>
  <si>
    <t>Mide el numero de actividades realizadas</t>
  </si>
  <si>
    <t>Mide el  Número de actividades, talleres y presentaciones</t>
  </si>
  <si>
    <t>Mide el  Número de actividades culturales</t>
  </si>
  <si>
    <t>Mide el  Número de solicitudes</t>
  </si>
  <si>
    <t>Mide el  Número de actividades educativas</t>
  </si>
  <si>
    <t>Mide el Número de talleres</t>
  </si>
  <si>
    <t>Mide el Número de capacitaciones para impartir talleres</t>
  </si>
  <si>
    <t>Mide el Número de presentaciones</t>
  </si>
  <si>
    <t>Mide el Número de alcance en Redes sociales</t>
  </si>
  <si>
    <t>NEE= Número de Elementos con Evaluaciones de Desempeño                                                                                  TEF= Total del Estado de Fuerza</t>
  </si>
  <si>
    <t>Solicitudes</t>
  </si>
  <si>
    <t>Justificación de las actividades</t>
  </si>
  <si>
    <t>Facturas</t>
  </si>
  <si>
    <t>Comprobación de los eventos</t>
  </si>
  <si>
    <t>Cronograma de actividades</t>
  </si>
  <si>
    <t>Lista de asistencia</t>
  </si>
  <si>
    <t>Convocatorias</t>
  </si>
  <si>
    <t>Lista de inscritos a cada taller</t>
  </si>
  <si>
    <t>Agenda artística</t>
  </si>
  <si>
    <t>Página Oficial de Facebook de la Dirección de Educación y Cultura</t>
  </si>
  <si>
    <t>NAER  = Número de Actividades Eficientes  Realizadas                                                        NAEP = Número de Actividades Eficientes Programadas</t>
  </si>
  <si>
    <t>NAR = Numero de Actividades  Realizadas                                                     NAP  = Numero de Actividades  Programadas</t>
  </si>
  <si>
    <t>NACR = Numero de Actividades culturales Realizadas                                                        NACP = Numero de Actividades culturales Programadas</t>
  </si>
  <si>
    <t>NSA = Número de Solicitudes Atendidas                                  NSR = Número de Solicitudes Recibidas</t>
  </si>
  <si>
    <t>NEER = Numero de Eventos educativos realizados                                                       NEEP = Numero de Eventos educativos programados</t>
  </si>
  <si>
    <t>NSACR = Número de solicitudes en actividades cívicas                                                           NSACO = Número de solicitudes en actividades cívicas Programadas</t>
  </si>
  <si>
    <t>NTR = Número de talleres realizados                                               NTP = Número de talleres programados</t>
  </si>
  <si>
    <t xml:space="preserve">NCR = Número de Capacitaciones                                                        NCP = Número de Capacitaciones </t>
  </si>
  <si>
    <t>NPAR = Presentaciones artísticas realizadas                                                             NPAP = Presentaciones artísticas Programadas</t>
  </si>
  <si>
    <t>NARS = Número de alcance en redes sociales                                        NARSP = Número de alcance de redes sociales programado</t>
  </si>
  <si>
    <t>REALIZAR OBRA PÚBLICA DE CALIDAD TENIENDO UN MUNICIPIO CON SOSTENIBILIDAD.</t>
  </si>
  <si>
    <t>LA POBLACIÓN RECIBE OBRA DE INFRAESTRUCTURA BÁSICA Y DE URBANIZACIÓN DE
CALIDAD.</t>
  </si>
  <si>
    <t>PRESUPUESTO GESTIONADO</t>
  </si>
  <si>
    <t>GESTIONES REALIZADAS</t>
  </si>
  <si>
    <t>EJECUCIÓN DE OBRA EN TIEMPO Y FORMA.</t>
  </si>
  <si>
    <t>BUENA PLANEACIÓN DE OBRAS.</t>
  </si>
  <si>
    <t>PORCENTAJE AVANCE EN EJECUCIÓN DE OBRA.</t>
  </si>
  <si>
    <t>PORCENTAJE OBRA EJECUTADA A BENEFICIARIOS DIRECTOS.</t>
  </si>
  <si>
    <t>PORCENTAJE DE RECURSO DISPONIBLE.</t>
  </si>
  <si>
    <t>PORCENTAJE DE RESULTADOS OBTENIDOS.</t>
  </si>
  <si>
    <t>PORCENTAJE DE ENTREGA DE OBRA A BENEFICIARIOS.</t>
  </si>
  <si>
    <t>PORCENTAJE DE OFICIOS DE AUTORIZACIÓN DE OBRA EN TIEMPO Y FORMA.</t>
  </si>
  <si>
    <t>MIDE EL AVANCE EN LA EJECUCIÓN DE OBRA</t>
  </si>
  <si>
    <t>MIDE LA OBRA EJECUTADA A BENEFICIARIOS DIRECTOS.</t>
  </si>
  <si>
    <t>MIDE EL RECURSO DISPONIBLE.</t>
  </si>
  <si>
    <t>MIDE LOS RESULTADOS OBTENIDOS.</t>
  </si>
  <si>
    <t>MIDE ELPORCENTAJE DE ENTREGA DE OBRA A BENEFICIARIOS.</t>
  </si>
  <si>
    <t>MIDE LOS  OFICIOS DE AUTORIZACIÓN DE OBRA EN TIEMPO Y FORMA.</t>
  </si>
  <si>
    <t>NOP = NUMERO DE OBRAS PLANEADAS                                           NOE = NUMERO DE OBRAS EJECUTADAS</t>
  </si>
  <si>
    <t>NOS = NUMERO DE OBRAS SOLICITADAS                                              NOE = NUMERO DE OBRAS EJECUTADAS</t>
  </si>
  <si>
    <t>RA = RECURSO AUTORIZADO                                               ET = EXPEDIENTES TÉCNICOS</t>
  </si>
  <si>
    <t>OP = OBRAS PLANEADAS                                                    OE = OBRAS EJECUTADAS</t>
  </si>
  <si>
    <t>OPP = OBRA PUBLICA PROGRAMADA                                                   OPE = OBRA PUBLICA EJECUTADA</t>
  </si>
  <si>
    <t>OP = OBRAS PLANEADAS                                                    OA = OFICIOS DE AUTORIZACIÓN</t>
  </si>
  <si>
    <t>MATRIZ DE INVERSIÓN DE OBRA PÚBLICA SOBRE OBRA PÚBLICA EJECUTADA.</t>
  </si>
  <si>
    <t>SOLICITUDES DE OBRA SOBRE ACTAS DE ENTREGA- RECEPCIÓN.</t>
  </si>
  <si>
    <t>OFICIOS DE SOLICITUD DE RECURSOS PARA OBRA.</t>
  </si>
  <si>
    <t>LISTAS DE ASISTENCIA, ACUERDOS.</t>
  </si>
  <si>
    <t xml:space="preserve">
TIEMPO PROGRAMADO SOBRE TIEMPO EJECUTADO.</t>
  </si>
  <si>
    <t>EXPEDIENTES VALIDADOS, PROCEDIMIENTOS DE ADJUDICACIÓN Y CONTRATOS DE OBRA.</t>
  </si>
  <si>
    <t>amarillo</t>
  </si>
  <si>
    <t>Rojo</t>
  </si>
  <si>
    <t>Verde</t>
  </si>
  <si>
    <t>Porcentaje de Número de presentaciones artísticas</t>
  </si>
  <si>
    <t>MIDE EL NUMERO DE CIUDADANOS QUE CUENTAN CON SERVICIO DE SALUD</t>
  </si>
  <si>
    <t>Porcentaje del Estado de Fuerza capacitado para la aplicación correcta de la ley para mitigar la incidencia delictiva</t>
  </si>
  <si>
    <t>Porcentaje del Estado de Fuerza con controles de confianza aprobados para contar con personal que cumpla con los perfiles</t>
  </si>
  <si>
    <t xml:space="preserve">Porcentaje del Estado de Fuerza con evaluaciones realizadas y aprobadas que garanticen su actuar </t>
  </si>
  <si>
    <t xml:space="preserve">PORCENTAJE DE NÚMERO DE PACIENTES ATENDIDOS EN CONSULTA MÉDICA PARA GARANTIZAR LA SALUD UNIVERSAL </t>
  </si>
  <si>
    <t>PORCENTAJE DE NÚMERO DE PACIENTES ATENDIDOS EN CONSULTA MÉDICA PARA GARANTIZAR DICTAMENES MEDICOS Y ACCESIBLES A LA POBLACIÓN</t>
  </si>
  <si>
    <t>PORCENTAJE DE NÚMERO DE CIUDADANOS CON ACCESO A LA SALUD COMO GARANTIA UNIVERSAL</t>
  </si>
  <si>
    <t>Porcentaje de Número de actividades culturales realizadas en el municipio</t>
  </si>
  <si>
    <t>Porcentaje de Número de actividades educativas realizadas en el municipio</t>
  </si>
  <si>
    <t>Porcentaje de Número de talleres realizados en el municipio</t>
  </si>
  <si>
    <t>Porcentaje de Número de presentaciones realizadas en el municipio que promuevan la educación y cultura</t>
  </si>
  <si>
    <t>PORCENTAJE DE RECURSO DISPONIBLE PARA LA INFRAESTRUCTURA PÚBLICA</t>
  </si>
  <si>
    <t>PORCENTAJE DE ENTREGA DE OBRA A BENEFICIARIOS DE LOS DIFERENTES FONDOS DE FINANCIAMIENTO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</si>
</sst>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0"/>
      <name val="Arial Narrow"/>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b/>
      <sz val="10"/>
      <name val="Calibri"/>
      <family val="2"/>
      <scheme val="minor"/>
    </font>
    <font>
      <b/>
      <sz val="10"/>
      <color rgb="FF000000"/>
      <name val="Arial Narrow"/>
      <family val="2"/>
    </font>
    <font>
      <sz val="11"/>
      <color rgb="FF000000"/>
      <name val="Calibri"/>
      <family val="2"/>
      <charset val="204"/>
    </font>
    <font>
      <sz val="10"/>
      <color rgb="FF000000"/>
      <name val="Arial Narrow"/>
      <family val="2"/>
    </font>
    <font>
      <b/>
      <sz val="9"/>
      <color rgb="FF000000"/>
      <name val="Arial Narrow"/>
      <family val="2"/>
    </font>
    <font>
      <sz val="11"/>
      <color indexed="8"/>
      <name val="Calibri"/>
      <family val="2"/>
      <scheme val="minor"/>
    </font>
    <font>
      <sz val="14"/>
      <color theme="0"/>
      <name val="Arial Narrow"/>
      <family val="2"/>
    </font>
    <font>
      <b/>
      <sz val="16"/>
      <color theme="0"/>
      <name val="Arial Narrow"/>
      <family val="2"/>
    </font>
    <font>
      <sz val="11"/>
      <color indexed="8"/>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0000"/>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5">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1" fillId="2" borderId="1"/>
    <xf numFmtId="0" fontId="12" fillId="2" borderId="1"/>
    <xf numFmtId="0" fontId="12" fillId="2" borderId="1"/>
    <xf numFmtId="9" fontId="11" fillId="2" borderId="1" applyBorder="0" applyProtection="0"/>
    <xf numFmtId="0" fontId="2" fillId="2" borderId="1"/>
    <xf numFmtId="0" fontId="16"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9" fillId="2" borderId="1"/>
    <xf numFmtId="43" fontId="19" fillId="2" borderId="1" applyFont="0" applyFill="0" applyBorder="0" applyAlignment="0" applyProtection="0"/>
    <xf numFmtId="44" fontId="7" fillId="0" borderId="0" applyFont="0" applyFill="0" applyBorder="0" applyAlignment="0" applyProtection="0"/>
  </cellStyleXfs>
  <cellXfs count="81">
    <xf numFmtId="0" fontId="0" fillId="0" borderId="0" xfId="0"/>
    <xf numFmtId="0" fontId="5" fillId="0" borderId="0" xfId="3" applyFont="1"/>
    <xf numFmtId="2" fontId="5" fillId="0" borderId="0" xfId="3" applyNumberFormat="1" applyFont="1"/>
    <xf numFmtId="0" fontId="14" fillId="0" borderId="0" xfId="0" applyFont="1" applyAlignment="1">
      <alignment horizontal="center" vertical="center"/>
    </xf>
    <xf numFmtId="0" fontId="13" fillId="0" borderId="0" xfId="0" applyFont="1"/>
    <xf numFmtId="0" fontId="17" fillId="0" borderId="2" xfId="0" applyFont="1" applyBorder="1" applyAlignment="1">
      <alignment horizontal="left"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9" fillId="0" borderId="2" xfId="0" applyFont="1" applyBorder="1" applyAlignment="1">
      <alignment horizontal="left" vertical="center" wrapText="1"/>
    </xf>
    <xf numFmtId="0" fontId="17" fillId="0" borderId="0" xfId="0" applyFont="1" applyAlignment="1">
      <alignment horizontal="left" vertical="center" wrapText="1"/>
    </xf>
    <xf numFmtId="0" fontId="13" fillId="0" borderId="0" xfId="0" applyFont="1" applyAlignment="1">
      <alignment horizontal="center" wrapText="1"/>
    </xf>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9" fontId="13" fillId="13" borderId="2" xfId="0" applyNumberFormat="1" applyFont="1" applyFill="1" applyBorder="1" applyAlignment="1">
      <alignment horizontal="center" vertical="center" wrapText="1"/>
    </xf>
    <xf numFmtId="9" fontId="13" fillId="13" borderId="2" xfId="7" applyFont="1" applyFill="1" applyBorder="1" applyAlignment="1">
      <alignment horizontal="center" vertical="center" wrapText="1"/>
    </xf>
    <xf numFmtId="9" fontId="13" fillId="14" borderId="2" xfId="7" quotePrefix="1" applyFont="1" applyFill="1" applyBorder="1" applyAlignment="1">
      <alignment horizontal="center" vertical="center" wrapText="1"/>
    </xf>
    <xf numFmtId="2" fontId="13" fillId="0" borderId="2" xfId="3" applyNumberFormat="1" applyFont="1" applyBorder="1" applyAlignment="1">
      <alignment horizontal="center" vertical="center" wrapText="1"/>
    </xf>
    <xf numFmtId="2" fontId="13" fillId="0" borderId="2" xfId="3" applyNumberFormat="1" applyFont="1" applyBorder="1" applyAlignment="1">
      <alignment vertical="center" wrapText="1"/>
    </xf>
    <xf numFmtId="10" fontId="13" fillId="0" borderId="2" xfId="7"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0" fontId="20" fillId="15" borderId="1" xfId="0" applyFont="1" applyFill="1" applyBorder="1" applyAlignment="1">
      <alignment vertical="center"/>
    </xf>
    <xf numFmtId="0" fontId="21" fillId="15" borderId="1" xfId="0" applyFont="1" applyFill="1" applyBorder="1" applyAlignment="1">
      <alignment vertical="center"/>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3" borderId="2" xfId="20" applyNumberFormat="1" applyFont="1" applyFill="1" applyBorder="1" applyAlignment="1">
      <alignment horizontal="center" vertical="center" wrapText="1"/>
    </xf>
    <xf numFmtId="49" fontId="18" fillId="6" borderId="2" xfId="20" applyNumberFormat="1" applyFont="1" applyFill="1" applyBorder="1" applyAlignment="1">
      <alignment horizontal="left" vertical="center" wrapText="1"/>
    </xf>
    <xf numFmtId="0" fontId="13" fillId="0" borderId="2" xfId="3" applyFont="1" applyBorder="1" applyAlignment="1">
      <alignment horizontal="center" vertical="center" wrapText="1"/>
    </xf>
    <xf numFmtId="1" fontId="13" fillId="0" borderId="2" xfId="3" applyNumberFormat="1" applyFont="1" applyBorder="1" applyAlignment="1">
      <alignment horizontal="center" vertical="center" wrapText="1"/>
    </xf>
    <xf numFmtId="0" fontId="17" fillId="0" borderId="2" xfId="0" applyFont="1" applyBorder="1" applyAlignment="1">
      <alignment horizontal="center" vertical="center" wrapText="1"/>
    </xf>
    <xf numFmtId="0" fontId="13" fillId="0" borderId="2" xfId="0" applyFont="1" applyBorder="1" applyAlignment="1">
      <alignment horizontal="left" vertical="center" wrapText="1"/>
    </xf>
    <xf numFmtId="2" fontId="13" fillId="2" borderId="2" xfId="18" applyNumberFormat="1" applyFont="1" applyBorder="1" applyAlignment="1">
      <alignment horizontal="center" vertical="center" wrapText="1"/>
    </xf>
    <xf numFmtId="2" fontId="13" fillId="2" borderId="2" xfId="18" applyNumberFormat="1" applyFont="1" applyBorder="1" applyAlignment="1">
      <alignment vertical="center" wrapText="1"/>
    </xf>
    <xf numFmtId="9" fontId="13" fillId="16" borderId="2" xfId="7" quotePrefix="1" applyFont="1" applyFill="1" applyBorder="1" applyAlignment="1">
      <alignment horizontal="center" vertical="center" wrapText="1"/>
    </xf>
    <xf numFmtId="0" fontId="10" fillId="2" borderId="2" xfId="8" applyFont="1" applyBorder="1" applyAlignment="1">
      <alignment horizontal="center" vertical="center" wrapText="1"/>
    </xf>
    <xf numFmtId="10" fontId="13" fillId="2" borderId="2" xfId="7" applyNumberFormat="1" applyFont="1" applyFill="1" applyBorder="1" applyAlignment="1">
      <alignment horizontal="center" vertical="center" wrapText="1"/>
    </xf>
    <xf numFmtId="9" fontId="13" fillId="2" borderId="2" xfId="7" quotePrefix="1" applyFont="1" applyFill="1" applyBorder="1" applyAlignment="1">
      <alignment horizontal="center" vertical="center" wrapText="1"/>
    </xf>
    <xf numFmtId="9" fontId="13" fillId="2" borderId="2" xfId="7" applyFont="1" applyFill="1" applyBorder="1" applyAlignment="1">
      <alignment horizontal="center" vertical="center" wrapText="1"/>
    </xf>
    <xf numFmtId="2" fontId="13" fillId="0" borderId="2" xfId="3" applyNumberFormat="1" applyFont="1" applyBorder="1" applyAlignment="1">
      <alignment horizontal="left" vertical="center" wrapText="1"/>
    </xf>
    <xf numFmtId="0" fontId="22" fillId="2" borderId="2" xfId="0" applyFont="1" applyFill="1" applyBorder="1" applyAlignment="1">
      <alignment horizontal="center" vertical="center" wrapText="1"/>
    </xf>
    <xf numFmtId="0" fontId="13" fillId="0" borderId="2" xfId="24" applyNumberFormat="1" applyFont="1" applyFill="1" applyBorder="1" applyAlignment="1">
      <alignment horizontal="center" vertical="center" wrapText="1"/>
    </xf>
    <xf numFmtId="9" fontId="13" fillId="12" borderId="2" xfId="0" applyNumberFormat="1" applyFont="1" applyFill="1" applyBorder="1" applyAlignment="1">
      <alignment horizontal="center" vertical="center" wrapText="1"/>
    </xf>
    <xf numFmtId="49" fontId="15" fillId="7" borderId="10" xfId="2" applyNumberFormat="1" applyFont="1" applyFill="1" applyBorder="1" applyAlignment="1">
      <alignment horizontal="center" vertical="center" wrapText="1"/>
    </xf>
    <xf numFmtId="49" fontId="15" fillId="7" borderId="7" xfId="2" applyNumberFormat="1" applyFont="1" applyFill="1" applyBorder="1" applyAlignment="1">
      <alignment horizontal="center" vertical="center" wrapText="1"/>
    </xf>
    <xf numFmtId="0" fontId="15" fillId="10" borderId="8" xfId="2" applyFont="1" applyFill="1" applyBorder="1" applyAlignment="1">
      <alignment horizontal="center" vertical="center" wrapText="1"/>
    </xf>
    <xf numFmtId="0" fontId="15" fillId="10" borderId="9" xfId="2" applyFont="1" applyFill="1" applyBorder="1" applyAlignment="1">
      <alignment horizontal="center" vertical="center" wrapText="1"/>
    </xf>
    <xf numFmtId="0" fontId="15" fillId="10" borderId="6" xfId="2" applyFont="1" applyFill="1" applyBorder="1" applyAlignment="1">
      <alignment horizontal="center" vertical="center" wrapText="1"/>
    </xf>
    <xf numFmtId="0" fontId="15" fillId="11" borderId="8" xfId="2" applyFont="1" applyFill="1" applyBorder="1" applyAlignment="1">
      <alignment horizontal="center" vertical="center" wrapText="1"/>
    </xf>
    <xf numFmtId="0" fontId="15" fillId="11" borderId="9" xfId="2" applyFont="1" applyFill="1" applyBorder="1" applyAlignment="1">
      <alignment horizontal="center" vertical="center" wrapText="1"/>
    </xf>
    <xf numFmtId="0" fontId="15" fillId="11" borderId="6" xfId="2" applyFont="1" applyFill="1" applyBorder="1" applyAlignment="1">
      <alignment horizontal="center" vertical="center" wrapText="1"/>
    </xf>
    <xf numFmtId="0" fontId="15" fillId="4" borderId="2" xfId="0" applyFont="1" applyFill="1" applyBorder="1" applyAlignment="1">
      <alignment horizontal="center" wrapText="1"/>
    </xf>
    <xf numFmtId="0" fontId="15" fillId="8" borderId="8" xfId="2" applyFont="1" applyFill="1" applyBorder="1" applyAlignment="1">
      <alignment horizontal="center" vertical="center" wrapText="1"/>
    </xf>
    <xf numFmtId="0" fontId="15" fillId="8" borderId="9" xfId="2" applyFont="1" applyFill="1" applyBorder="1" applyAlignment="1">
      <alignment horizontal="center" vertical="center" wrapText="1"/>
    </xf>
    <xf numFmtId="0" fontId="15" fillId="8" borderId="6" xfId="2" applyFont="1" applyFill="1" applyBorder="1" applyAlignment="1">
      <alignment horizontal="center" vertical="center" wrapText="1"/>
    </xf>
    <xf numFmtId="0" fontId="15" fillId="9" borderId="8" xfId="2" applyFont="1" applyFill="1" applyBorder="1" applyAlignment="1">
      <alignment horizontal="center" vertical="center" wrapText="1"/>
    </xf>
    <xf numFmtId="0" fontId="15" fillId="9" borderId="9" xfId="2" applyFont="1" applyFill="1" applyBorder="1" applyAlignment="1">
      <alignment horizontal="center" vertical="center" wrapText="1"/>
    </xf>
    <xf numFmtId="0" fontId="15" fillId="9" borderId="6" xfId="2" applyFont="1" applyFill="1" applyBorder="1" applyAlignment="1">
      <alignment horizontal="center" vertical="center" wrapText="1"/>
    </xf>
    <xf numFmtId="49" fontId="15" fillId="6" borderId="11" xfId="2" applyNumberFormat="1" applyFont="1" applyFill="1" applyBorder="1" applyAlignment="1">
      <alignment horizontal="center" vertical="center" wrapText="1"/>
    </xf>
    <xf numFmtId="49" fontId="15" fillId="6" borderId="10" xfId="2" applyNumberFormat="1" applyFont="1" applyFill="1" applyBorder="1" applyAlignment="1">
      <alignment horizontal="center" vertical="center" wrapText="1"/>
    </xf>
    <xf numFmtId="49" fontId="15" fillId="6" borderId="7" xfId="2" applyNumberFormat="1" applyFont="1" applyFill="1" applyBorder="1" applyAlignment="1">
      <alignment horizontal="center" vertical="center" wrapText="1"/>
    </xf>
    <xf numFmtId="49" fontId="15" fillId="3" borderId="11" xfId="2" applyNumberFormat="1" applyFont="1" applyFill="1" applyBorder="1" applyAlignment="1">
      <alignment horizontal="center" vertical="center" wrapText="1"/>
    </xf>
    <xf numFmtId="49" fontId="15" fillId="3" borderId="10" xfId="2" applyNumberFormat="1" applyFont="1" applyFill="1" applyBorder="1" applyAlignment="1">
      <alignment horizontal="center" vertical="center" wrapText="1"/>
    </xf>
    <xf numFmtId="0" fontId="6" fillId="5" borderId="3" xfId="0" applyFont="1" applyFill="1" applyBorder="1" applyAlignment="1">
      <alignment horizontal="center"/>
    </xf>
    <xf numFmtId="0" fontId="0" fillId="0" borderId="4" xfId="0" applyBorder="1"/>
    <xf numFmtId="0" fontId="0" fillId="0" borderId="5" xfId="0" applyBorder="1"/>
    <xf numFmtId="49" fontId="15" fillId="3" borderId="8" xfId="2" applyNumberFormat="1" applyFont="1" applyFill="1" applyBorder="1" applyAlignment="1">
      <alignment horizontal="center" vertical="center" wrapText="1"/>
    </xf>
    <xf numFmtId="49" fontId="15" fillId="3" borderId="9" xfId="2" applyNumberFormat="1" applyFont="1" applyFill="1" applyBorder="1" applyAlignment="1">
      <alignment horizontal="center" vertical="center" wrapText="1"/>
    </xf>
    <xf numFmtId="0" fontId="6" fillId="5" borderId="2" xfId="0" applyFont="1" applyFill="1" applyBorder="1" applyAlignment="1">
      <alignment horizontal="center"/>
    </xf>
    <xf numFmtId="49" fontId="15" fillId="6" borderId="8" xfId="2" applyNumberFormat="1" applyFont="1" applyFill="1" applyBorder="1" applyAlignment="1">
      <alignment horizontal="center" vertical="center" wrapText="1"/>
    </xf>
    <xf numFmtId="49" fontId="15" fillId="6" borderId="9" xfId="2" applyNumberFormat="1" applyFont="1" applyFill="1" applyBorder="1" applyAlignment="1">
      <alignment horizontal="center" vertical="center" wrapText="1"/>
    </xf>
    <xf numFmtId="49" fontId="15" fillId="6" borderId="6" xfId="2" applyNumberFormat="1" applyFont="1" applyFill="1" applyBorder="1" applyAlignment="1">
      <alignment horizontal="center" vertical="center" wrapText="1"/>
    </xf>
    <xf numFmtId="49" fontId="15" fillId="7" borderId="8" xfId="2" applyNumberFormat="1" applyFont="1" applyFill="1" applyBorder="1" applyAlignment="1">
      <alignment horizontal="center" vertical="center" wrapText="1"/>
    </xf>
    <xf numFmtId="49" fontId="15" fillId="7" borderId="6" xfId="2" applyNumberFormat="1" applyFont="1" applyFill="1" applyBorder="1" applyAlignment="1">
      <alignment horizontal="center" vertical="center" wrapText="1"/>
    </xf>
  </cellXfs>
  <cellStyles count="25">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xfId="24" builtinId="4"/>
    <cellStyle name="Moneda 2" xfId="5" xr:uid="{00000000-0005-0000-0000-000005000000}"/>
    <cellStyle name="Normal" xfId="0" builtinId="0" customBuiltin="1"/>
    <cellStyle name="Normal 2" xfId="3" xr:uid="{00000000-0005-0000-0000-000007000000}"/>
    <cellStyle name="Normal 2 2" xfId="10" xr:uid="{00000000-0005-0000-0000-000008000000}"/>
    <cellStyle name="Normal 2 3" xfId="12" xr:uid="{00000000-0005-0000-0000-000009000000}"/>
    <cellStyle name="Normal 2 4" xfId="18" xr:uid="{00000000-0005-0000-0000-00000A000000}"/>
    <cellStyle name="Normal 3" xfId="6" xr:uid="{00000000-0005-0000-0000-00000B000000}"/>
    <cellStyle name="Normal 4" xfId="8" xr:uid="{00000000-0005-0000-0000-00000C000000}"/>
    <cellStyle name="Normal 4 2" xfId="2" xr:uid="{00000000-0005-0000-0000-00000D000000}"/>
    <cellStyle name="Normal 4 2 2" xfId="9" xr:uid="{00000000-0005-0000-0000-00000E000000}"/>
    <cellStyle name="Normal 4 2 3" xfId="13" xr:uid="{00000000-0005-0000-0000-00000F000000}"/>
    <cellStyle name="Normal 4 2 4" xfId="20" xr:uid="{00000000-0005-0000-0000-000010000000}"/>
    <cellStyle name="Normal 4 3" xfId="21" xr:uid="{00000000-0005-0000-0000-000011000000}"/>
    <cellStyle name="Normal 5" xfId="11" xr:uid="{00000000-0005-0000-0000-000012000000}"/>
    <cellStyle name="Normal 6" xfId="15" xr:uid="{00000000-0005-0000-0000-000013000000}"/>
    <cellStyle name="Normal 7" xfId="16" xr:uid="{00000000-0005-0000-0000-000014000000}"/>
    <cellStyle name="Normal 8" xfId="17" xr:uid="{00000000-0005-0000-0000-000015000000}"/>
    <cellStyle name="Normal 9" xfId="22" xr:uid="{00000000-0005-0000-0000-000016000000}"/>
    <cellStyle name="Porcentaje" xfId="7" builtinId="5" customBuiltin="1"/>
    <cellStyle name="Porcentaje 2" xfId="14" xr:uid="{00000000-0005-0000-0000-000018000000}"/>
  </cellStyles>
  <dxfs count="4">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116416</xdr:rowOff>
    </xdr:from>
    <xdr:to>
      <xdr:col>1</xdr:col>
      <xdr:colOff>386881</xdr:colOff>
      <xdr:row>0</xdr:row>
      <xdr:rowOff>735542</xdr:rowOff>
    </xdr:to>
    <xdr:pic>
      <xdr:nvPicPr>
        <xdr:cNvPr id="3" name="Imagen 2" descr="Logotipo&#10;&#10;El contenido generado por IA puede ser incorrecto.">
          <a:extLst>
            <a:ext uri="{FF2B5EF4-FFF2-40B4-BE49-F238E27FC236}">
              <a16:creationId xmlns:a16="http://schemas.microsoft.com/office/drawing/2014/main" id="{A00C3066-E68A-4776-9869-5B7F98B302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6416"/>
          <a:ext cx="1551048" cy="619126"/>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35"/>
  <sheetViews>
    <sheetView tabSelected="1" zoomScale="80" zoomScaleNormal="80" workbookViewId="0">
      <selection activeCell="A6" sqref="A6"/>
    </sheetView>
  </sheetViews>
  <sheetFormatPr baseColWidth="10" defaultColWidth="11.42578125" defaultRowHeight="15" x14ac:dyDescent="0.25"/>
  <cols>
    <col min="1" max="1" width="18.7109375" customWidth="1"/>
    <col min="2" max="2" width="15.7109375" customWidth="1"/>
    <col min="3" max="3" width="14.42578125" customWidth="1"/>
    <col min="4" max="4" width="12.28515625" customWidth="1"/>
    <col min="5" max="5" width="18.140625" customWidth="1"/>
    <col min="6" max="6" width="38.28515625" customWidth="1"/>
    <col min="7" max="7" width="27" customWidth="1"/>
    <col min="8" max="8" width="20.42578125" customWidth="1"/>
    <col min="9" max="9" width="38.28515625" customWidth="1"/>
    <col min="10" max="10" width="17.140625" customWidth="1"/>
    <col min="11" max="11" width="9.28515625" customWidth="1"/>
    <col min="12" max="12" width="11" style="2" customWidth="1"/>
    <col min="13" max="13" width="12.140625" style="2" customWidth="1"/>
    <col min="14" max="14" width="11.140625" style="2" customWidth="1"/>
    <col min="15" max="15" width="9.42578125" style="2" customWidth="1"/>
    <col min="16" max="16" width="31.28515625" style="2" customWidth="1"/>
    <col min="17" max="17" width="14.42578125" style="2" customWidth="1"/>
    <col min="18" max="18" width="14.28515625" style="2" customWidth="1"/>
    <col min="19" max="20" width="12.7109375" style="2" customWidth="1"/>
    <col min="21" max="21" width="10.85546875" style="2" customWidth="1"/>
    <col min="22" max="22" width="12.28515625" style="2" customWidth="1"/>
    <col min="23" max="26" width="9.140625" style="2" customWidth="1"/>
    <col min="27" max="27" width="9" style="2" customWidth="1"/>
    <col min="28" max="28" width="9" style="1" customWidth="1"/>
    <col min="29" max="30" width="9" customWidth="1"/>
    <col min="31" max="34" width="8.85546875" customWidth="1"/>
    <col min="35" max="38" width="9.28515625" customWidth="1"/>
    <col min="39" max="39" width="8.42578125" customWidth="1"/>
    <col min="40" max="40" width="12.28515625" customWidth="1"/>
    <col min="41" max="41" width="8.42578125" customWidth="1"/>
  </cols>
  <sheetData>
    <row r="1" spans="1:41" ht="67.349999999999994" customHeight="1" x14ac:dyDescent="0.25">
      <c r="A1" s="28"/>
      <c r="B1" s="28"/>
      <c r="C1" s="29" t="s">
        <v>0</v>
      </c>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row>
    <row r="2" spans="1:41" ht="15" customHeight="1" x14ac:dyDescent="0.25">
      <c r="A2" s="50"/>
      <c r="B2" s="51"/>
      <c r="C2" s="65" t="s">
        <v>1</v>
      </c>
      <c r="D2" s="66"/>
      <c r="E2" s="66"/>
      <c r="F2" s="66"/>
      <c r="G2" s="66"/>
      <c r="H2" s="66"/>
      <c r="I2" s="66"/>
      <c r="J2" s="66"/>
      <c r="K2" s="66"/>
      <c r="L2" s="66"/>
      <c r="M2" s="66"/>
      <c r="N2" s="66"/>
      <c r="O2" s="66"/>
      <c r="P2" s="67"/>
      <c r="Q2" s="68" t="s">
        <v>2</v>
      </c>
      <c r="R2" s="69"/>
      <c r="S2" s="69"/>
      <c r="T2" s="69"/>
      <c r="U2" s="69"/>
      <c r="V2" s="69"/>
      <c r="W2" s="59" t="s">
        <v>3</v>
      </c>
      <c r="X2" s="60"/>
      <c r="Y2" s="60"/>
      <c r="Z2" s="61"/>
      <c r="AA2" s="62" t="s">
        <v>4</v>
      </c>
      <c r="AB2" s="63"/>
      <c r="AC2" s="63"/>
      <c r="AD2" s="64"/>
      <c r="AE2" s="52" t="s">
        <v>5</v>
      </c>
      <c r="AF2" s="53"/>
      <c r="AG2" s="53"/>
      <c r="AH2" s="54"/>
      <c r="AI2" s="55" t="s">
        <v>6</v>
      </c>
      <c r="AJ2" s="56"/>
      <c r="AK2" s="56"/>
      <c r="AL2" s="57"/>
      <c r="AM2" s="58" t="s">
        <v>7</v>
      </c>
      <c r="AN2" s="58"/>
      <c r="AO2" s="58"/>
    </row>
    <row r="3" spans="1:41" s="3" customFormat="1" ht="74.25" customHeight="1" x14ac:dyDescent="0.25">
      <c r="A3" s="14" t="s">
        <v>8</v>
      </c>
      <c r="B3" s="14" t="s">
        <v>9</v>
      </c>
      <c r="C3" s="15" t="s">
        <v>10</v>
      </c>
      <c r="D3" s="15" t="s">
        <v>11</v>
      </c>
      <c r="E3" s="15" t="s">
        <v>12</v>
      </c>
      <c r="F3" s="15" t="s">
        <v>13</v>
      </c>
      <c r="G3" s="15" t="s">
        <v>14</v>
      </c>
      <c r="H3" s="15" t="s">
        <v>15</v>
      </c>
      <c r="I3" s="15" t="s">
        <v>16</v>
      </c>
      <c r="J3" s="15" t="s">
        <v>17</v>
      </c>
      <c r="K3" s="30" t="s">
        <v>18</v>
      </c>
      <c r="L3" s="30" t="s">
        <v>19</v>
      </c>
      <c r="M3" s="30" t="s">
        <v>20</v>
      </c>
      <c r="N3" s="30" t="s">
        <v>21</v>
      </c>
      <c r="O3" s="30" t="s">
        <v>22</v>
      </c>
      <c r="P3" s="30" t="s">
        <v>23</v>
      </c>
      <c r="Q3" s="31" t="s">
        <v>24</v>
      </c>
      <c r="R3" s="32" t="s">
        <v>25</v>
      </c>
      <c r="S3" s="32" t="s">
        <v>26</v>
      </c>
      <c r="T3" s="32" t="s">
        <v>27</v>
      </c>
      <c r="U3" s="31" t="s">
        <v>28</v>
      </c>
      <c r="V3" s="31" t="s">
        <v>29</v>
      </c>
      <c r="W3" s="16" t="s">
        <v>30</v>
      </c>
      <c r="X3" s="16" t="s">
        <v>31</v>
      </c>
      <c r="Y3" s="16" t="s">
        <v>32</v>
      </c>
      <c r="Z3" s="16" t="s">
        <v>33</v>
      </c>
      <c r="AA3" s="17" t="s">
        <v>30</v>
      </c>
      <c r="AB3" s="17" t="s">
        <v>31</v>
      </c>
      <c r="AC3" s="17" t="s">
        <v>32</v>
      </c>
      <c r="AD3" s="17" t="s">
        <v>33</v>
      </c>
      <c r="AE3" s="18" t="s">
        <v>30</v>
      </c>
      <c r="AF3" s="18" t="s">
        <v>31</v>
      </c>
      <c r="AG3" s="18" t="s">
        <v>32</v>
      </c>
      <c r="AH3" s="18" t="s">
        <v>33</v>
      </c>
      <c r="AI3" s="19" t="s">
        <v>30</v>
      </c>
      <c r="AJ3" s="19" t="s">
        <v>31</v>
      </c>
      <c r="AK3" s="19" t="s">
        <v>32</v>
      </c>
      <c r="AL3" s="19" t="s">
        <v>33</v>
      </c>
      <c r="AM3" s="31" t="s">
        <v>34</v>
      </c>
      <c r="AN3" s="31" t="s">
        <v>35</v>
      </c>
      <c r="AO3" s="33" t="s">
        <v>33</v>
      </c>
    </row>
    <row r="4" spans="1:41" ht="95.25" customHeight="1" x14ac:dyDescent="0.25">
      <c r="A4" s="42" t="s">
        <v>36</v>
      </c>
      <c r="B4" s="7" t="s">
        <v>37</v>
      </c>
      <c r="C4" s="7" t="s">
        <v>38</v>
      </c>
      <c r="D4" s="47" t="s">
        <v>39</v>
      </c>
      <c r="E4" s="7"/>
      <c r="F4" s="7" t="s">
        <v>40</v>
      </c>
      <c r="G4" s="7" t="s">
        <v>41</v>
      </c>
      <c r="H4" s="7" t="s">
        <v>42</v>
      </c>
      <c r="I4" s="5" t="s">
        <v>43</v>
      </c>
      <c r="J4" s="7" t="s">
        <v>44</v>
      </c>
      <c r="K4" s="7" t="s">
        <v>45</v>
      </c>
      <c r="L4" s="39" t="s">
        <v>46</v>
      </c>
      <c r="M4" s="39" t="s">
        <v>47</v>
      </c>
      <c r="N4" s="35">
        <v>60</v>
      </c>
      <c r="O4" s="35">
        <v>2024</v>
      </c>
      <c r="P4" s="39" t="s">
        <v>48</v>
      </c>
      <c r="Q4" s="39" t="s">
        <v>49</v>
      </c>
      <c r="R4" s="26" t="s">
        <v>50</v>
      </c>
      <c r="S4" s="26" t="s">
        <v>51</v>
      </c>
      <c r="T4" s="26" t="s">
        <v>52</v>
      </c>
      <c r="U4" s="36">
        <v>40</v>
      </c>
      <c r="V4" s="36">
        <v>40</v>
      </c>
      <c r="W4" s="49">
        <v>0.1</v>
      </c>
      <c r="X4" s="49">
        <v>0.05</v>
      </c>
      <c r="Y4" s="21">
        <f>IF(X4=0,0,IFERROR(X4/W4,""))</f>
        <v>0.5</v>
      </c>
      <c r="Z4" s="41" t="s">
        <v>288</v>
      </c>
      <c r="AA4" s="49">
        <v>0.1</v>
      </c>
      <c r="AB4" s="49">
        <v>0.1</v>
      </c>
      <c r="AC4" s="21">
        <f>IF(AB4=0,0,IFERROR(AB4/AA4,""))</f>
        <v>1</v>
      </c>
      <c r="AD4" s="23" t="s">
        <v>289</v>
      </c>
      <c r="AE4" s="49">
        <v>0.35</v>
      </c>
      <c r="AF4" s="49">
        <v>0.35</v>
      </c>
      <c r="AG4" s="21">
        <f t="shared" ref="AG4:AG19" si="0">IF(AF4=0,0,IFERROR(AF4/AE4,""))</f>
        <v>1</v>
      </c>
      <c r="AH4" s="23" t="s">
        <v>289</v>
      </c>
      <c r="AI4" s="20"/>
      <c r="AJ4" s="20"/>
      <c r="AK4" s="21"/>
      <c r="AL4" s="23"/>
      <c r="AM4" s="20"/>
      <c r="AN4" s="22"/>
      <c r="AO4" s="23"/>
    </row>
    <row r="5" spans="1:41" ht="95.25" customHeight="1" x14ac:dyDescent="0.25">
      <c r="A5" s="42" t="s">
        <v>36</v>
      </c>
      <c r="B5" s="7" t="s">
        <v>37</v>
      </c>
      <c r="C5" s="7" t="s">
        <v>38</v>
      </c>
      <c r="D5" s="47" t="s">
        <v>53</v>
      </c>
      <c r="E5" s="7"/>
      <c r="F5" s="7" t="s">
        <v>54</v>
      </c>
      <c r="G5" s="7" t="s">
        <v>55</v>
      </c>
      <c r="H5" s="7" t="s">
        <v>56</v>
      </c>
      <c r="I5" s="38" t="s">
        <v>57</v>
      </c>
      <c r="J5" s="7" t="s">
        <v>44</v>
      </c>
      <c r="K5" s="7" t="s">
        <v>45</v>
      </c>
      <c r="L5" s="39" t="s">
        <v>46</v>
      </c>
      <c r="M5" s="39" t="s">
        <v>47</v>
      </c>
      <c r="N5" s="35">
        <v>40</v>
      </c>
      <c r="O5" s="35">
        <v>2024</v>
      </c>
      <c r="P5" s="39" t="s">
        <v>58</v>
      </c>
      <c r="Q5" s="39" t="s">
        <v>59</v>
      </c>
      <c r="R5" s="26" t="s">
        <v>52</v>
      </c>
      <c r="S5" s="26" t="s">
        <v>51</v>
      </c>
      <c r="T5" s="26" t="s">
        <v>50</v>
      </c>
      <c r="U5" s="36">
        <v>80</v>
      </c>
      <c r="V5" s="36">
        <v>80</v>
      </c>
      <c r="W5" s="49">
        <v>0.2</v>
      </c>
      <c r="X5" s="49">
        <v>0.1</v>
      </c>
      <c r="Y5" s="21">
        <f t="shared" ref="Y5:Y35" si="1">IF(X5=0,0,IFERROR(X5/W5,""))</f>
        <v>0.5</v>
      </c>
      <c r="Z5" s="41" t="s">
        <v>288</v>
      </c>
      <c r="AA5" s="49">
        <v>0.2</v>
      </c>
      <c r="AB5" s="49">
        <v>0.15</v>
      </c>
      <c r="AC5" s="21">
        <f t="shared" ref="AC5:AC35" si="2">IF(AB5=0,0,IFERROR(AB5/AA5,""))</f>
        <v>0.74999999999999989</v>
      </c>
      <c r="AD5" s="23" t="s">
        <v>287</v>
      </c>
      <c r="AE5" s="49">
        <v>0.45</v>
      </c>
      <c r="AF5" s="49">
        <v>0.45</v>
      </c>
      <c r="AG5" s="21">
        <f t="shared" si="0"/>
        <v>1</v>
      </c>
      <c r="AH5" s="23" t="s">
        <v>289</v>
      </c>
      <c r="AI5" s="20"/>
      <c r="AJ5" s="20"/>
      <c r="AK5" s="21"/>
      <c r="AL5" s="23"/>
      <c r="AM5" s="20"/>
      <c r="AN5" s="22"/>
      <c r="AO5" s="23"/>
    </row>
    <row r="6" spans="1:41" ht="95.25" customHeight="1" x14ac:dyDescent="0.25">
      <c r="A6" s="42" t="s">
        <v>36</v>
      </c>
      <c r="B6" s="7" t="s">
        <v>37</v>
      </c>
      <c r="C6" s="7" t="s">
        <v>38</v>
      </c>
      <c r="D6" s="47" t="s">
        <v>60</v>
      </c>
      <c r="E6" s="7"/>
      <c r="F6" s="7" t="s">
        <v>61</v>
      </c>
      <c r="G6" s="7" t="s">
        <v>62</v>
      </c>
      <c r="H6" s="7" t="s">
        <v>63</v>
      </c>
      <c r="I6" s="38" t="s">
        <v>64</v>
      </c>
      <c r="J6" s="7" t="s">
        <v>44</v>
      </c>
      <c r="K6" s="7" t="s">
        <v>65</v>
      </c>
      <c r="L6" s="39" t="s">
        <v>66</v>
      </c>
      <c r="M6" s="39" t="s">
        <v>47</v>
      </c>
      <c r="N6" s="35">
        <v>60</v>
      </c>
      <c r="O6" s="35">
        <v>2024</v>
      </c>
      <c r="P6" s="39" t="s">
        <v>67</v>
      </c>
      <c r="Q6" s="39" t="s">
        <v>59</v>
      </c>
      <c r="R6" s="26" t="s">
        <v>52</v>
      </c>
      <c r="S6" s="26" t="s">
        <v>51</v>
      </c>
      <c r="T6" s="26" t="s">
        <v>50</v>
      </c>
      <c r="U6" s="35">
        <v>90</v>
      </c>
      <c r="V6" s="35">
        <v>90</v>
      </c>
      <c r="W6" s="49">
        <v>0.25</v>
      </c>
      <c r="X6" s="49">
        <v>0.25</v>
      </c>
      <c r="Y6" s="21">
        <f t="shared" si="1"/>
        <v>1</v>
      </c>
      <c r="Z6" s="23" t="s">
        <v>289</v>
      </c>
      <c r="AA6" s="49">
        <v>0.25</v>
      </c>
      <c r="AB6" s="49">
        <v>0.15</v>
      </c>
      <c r="AC6" s="21">
        <f t="shared" si="2"/>
        <v>0.6</v>
      </c>
      <c r="AD6" s="41" t="s">
        <v>288</v>
      </c>
      <c r="AE6" s="49">
        <v>0.5</v>
      </c>
      <c r="AF6" s="49">
        <v>0.45</v>
      </c>
      <c r="AG6" s="21">
        <f t="shared" si="0"/>
        <v>0.9</v>
      </c>
      <c r="AH6" s="23" t="s">
        <v>289</v>
      </c>
      <c r="AI6" s="20"/>
      <c r="AJ6" s="20"/>
      <c r="AK6" s="21"/>
      <c r="AL6" s="23"/>
      <c r="AM6" s="20"/>
      <c r="AN6" s="22"/>
      <c r="AO6" s="23"/>
    </row>
    <row r="7" spans="1:41" ht="95.25" customHeight="1" x14ac:dyDescent="0.25">
      <c r="A7" s="42" t="s">
        <v>36</v>
      </c>
      <c r="B7" s="7" t="s">
        <v>37</v>
      </c>
      <c r="C7" s="7" t="s">
        <v>38</v>
      </c>
      <c r="D7" s="47" t="s">
        <v>68</v>
      </c>
      <c r="E7" s="7" t="s">
        <v>292</v>
      </c>
      <c r="F7" s="7" t="s">
        <v>69</v>
      </c>
      <c r="G7" s="7" t="s">
        <v>70</v>
      </c>
      <c r="H7" s="7" t="s">
        <v>71</v>
      </c>
      <c r="I7" s="5" t="s">
        <v>72</v>
      </c>
      <c r="J7" s="7" t="s">
        <v>44</v>
      </c>
      <c r="K7" s="7" t="s">
        <v>65</v>
      </c>
      <c r="L7" s="39" t="s">
        <v>66</v>
      </c>
      <c r="M7" s="39" t="s">
        <v>47</v>
      </c>
      <c r="N7" s="35">
        <v>70</v>
      </c>
      <c r="O7" s="35">
        <v>2024</v>
      </c>
      <c r="P7" s="39" t="s">
        <v>73</v>
      </c>
      <c r="Q7" s="39" t="s">
        <v>59</v>
      </c>
      <c r="R7" s="26" t="s">
        <v>52</v>
      </c>
      <c r="S7" s="26" t="s">
        <v>51</v>
      </c>
      <c r="T7" s="26" t="s">
        <v>50</v>
      </c>
      <c r="U7" s="35">
        <v>60</v>
      </c>
      <c r="V7" s="35">
        <v>60</v>
      </c>
      <c r="W7" s="49">
        <v>0.15</v>
      </c>
      <c r="X7" s="49">
        <v>0.1</v>
      </c>
      <c r="Y7" s="21">
        <f t="shared" si="1"/>
        <v>0.66666666666666674</v>
      </c>
      <c r="Z7" s="23" t="s">
        <v>287</v>
      </c>
      <c r="AA7" s="49">
        <v>0.15</v>
      </c>
      <c r="AB7" s="49">
        <v>0.15</v>
      </c>
      <c r="AC7" s="21">
        <f t="shared" si="2"/>
        <v>1</v>
      </c>
      <c r="AD7" s="23" t="s">
        <v>289</v>
      </c>
      <c r="AE7" s="49">
        <v>0.4</v>
      </c>
      <c r="AF7" s="49">
        <v>0.45</v>
      </c>
      <c r="AG7" s="21">
        <f t="shared" si="0"/>
        <v>1.125</v>
      </c>
      <c r="AH7" s="23" t="s">
        <v>289</v>
      </c>
      <c r="AI7" s="20"/>
      <c r="AJ7" s="20"/>
      <c r="AK7" s="21"/>
      <c r="AL7" s="23"/>
      <c r="AM7" s="20"/>
      <c r="AN7" s="22"/>
      <c r="AO7" s="23"/>
    </row>
    <row r="8" spans="1:41" ht="130.5" customHeight="1" x14ac:dyDescent="0.25">
      <c r="A8" s="42" t="s">
        <v>36</v>
      </c>
      <c r="B8" s="7" t="s">
        <v>37</v>
      </c>
      <c r="C8" s="7" t="s">
        <v>38</v>
      </c>
      <c r="D8" s="47" t="s">
        <v>74</v>
      </c>
      <c r="E8" s="7"/>
      <c r="F8" s="7" t="s">
        <v>75</v>
      </c>
      <c r="G8" s="7" t="s">
        <v>76</v>
      </c>
      <c r="H8" s="37" t="s">
        <v>77</v>
      </c>
      <c r="I8" s="5" t="s">
        <v>78</v>
      </c>
      <c r="J8" s="7" t="s">
        <v>44</v>
      </c>
      <c r="K8" s="7" t="s">
        <v>65</v>
      </c>
      <c r="L8" s="39" t="s">
        <v>66</v>
      </c>
      <c r="M8" s="39" t="s">
        <v>47</v>
      </c>
      <c r="N8" s="35">
        <v>50</v>
      </c>
      <c r="O8" s="35">
        <v>2024</v>
      </c>
      <c r="P8" s="39" t="s">
        <v>79</v>
      </c>
      <c r="Q8" s="39" t="s">
        <v>59</v>
      </c>
      <c r="R8" s="26" t="s">
        <v>52</v>
      </c>
      <c r="S8" s="26" t="s">
        <v>51</v>
      </c>
      <c r="T8" s="26" t="s">
        <v>50</v>
      </c>
      <c r="U8" s="35">
        <v>70</v>
      </c>
      <c r="V8" s="35">
        <v>70</v>
      </c>
      <c r="W8" s="49">
        <v>0.17</v>
      </c>
      <c r="X8" s="49">
        <v>0.12</v>
      </c>
      <c r="Y8" s="21">
        <f t="shared" si="1"/>
        <v>0.70588235294117641</v>
      </c>
      <c r="Z8" s="23" t="s">
        <v>287</v>
      </c>
      <c r="AA8" s="49">
        <v>0.17</v>
      </c>
      <c r="AB8" s="49">
        <v>0.15</v>
      </c>
      <c r="AC8" s="21">
        <f t="shared" si="2"/>
        <v>0.88235294117647045</v>
      </c>
      <c r="AD8" s="23" t="s">
        <v>289</v>
      </c>
      <c r="AE8" s="49">
        <v>0.5</v>
      </c>
      <c r="AF8" s="49">
        <v>0.55000000000000004</v>
      </c>
      <c r="AG8" s="21">
        <f t="shared" si="0"/>
        <v>1.1000000000000001</v>
      </c>
      <c r="AH8" s="23" t="s">
        <v>289</v>
      </c>
      <c r="AI8" s="20"/>
      <c r="AJ8" s="20"/>
      <c r="AK8" s="21"/>
      <c r="AL8" s="23"/>
      <c r="AM8" s="20"/>
      <c r="AN8" s="22"/>
      <c r="AO8" s="23"/>
    </row>
    <row r="9" spans="1:41" ht="130.5" customHeight="1" x14ac:dyDescent="0.25">
      <c r="A9" s="42" t="s">
        <v>36</v>
      </c>
      <c r="B9" s="7" t="s">
        <v>37</v>
      </c>
      <c r="C9" s="7" t="s">
        <v>38</v>
      </c>
      <c r="D9" s="47" t="s">
        <v>80</v>
      </c>
      <c r="E9" s="7" t="s">
        <v>293</v>
      </c>
      <c r="F9" s="7" t="s">
        <v>81</v>
      </c>
      <c r="G9" s="7" t="s">
        <v>82</v>
      </c>
      <c r="H9" s="7" t="s">
        <v>83</v>
      </c>
      <c r="I9" s="38" t="s">
        <v>84</v>
      </c>
      <c r="J9" s="7" t="s">
        <v>44</v>
      </c>
      <c r="K9" s="7" t="s">
        <v>65</v>
      </c>
      <c r="L9" s="39" t="s">
        <v>66</v>
      </c>
      <c r="M9" s="39" t="s">
        <v>47</v>
      </c>
      <c r="N9" s="35">
        <v>50</v>
      </c>
      <c r="O9" s="35">
        <v>2024</v>
      </c>
      <c r="P9" s="39" t="s">
        <v>85</v>
      </c>
      <c r="Q9" s="39" t="s">
        <v>49</v>
      </c>
      <c r="R9" s="26" t="s">
        <v>50</v>
      </c>
      <c r="S9" s="26" t="s">
        <v>51</v>
      </c>
      <c r="T9" s="26" t="s">
        <v>52</v>
      </c>
      <c r="U9" s="35">
        <v>40</v>
      </c>
      <c r="V9" s="35">
        <v>40</v>
      </c>
      <c r="W9" s="49">
        <v>0.1</v>
      </c>
      <c r="X9" s="49">
        <v>0.1</v>
      </c>
      <c r="Y9" s="21">
        <f t="shared" si="1"/>
        <v>1</v>
      </c>
      <c r="Z9" s="23" t="s">
        <v>289</v>
      </c>
      <c r="AA9" s="49">
        <v>0.1</v>
      </c>
      <c r="AB9" s="49">
        <v>0.1</v>
      </c>
      <c r="AC9" s="21">
        <f t="shared" si="2"/>
        <v>1</v>
      </c>
      <c r="AD9" s="23" t="s">
        <v>289</v>
      </c>
      <c r="AE9" s="49">
        <v>0.3</v>
      </c>
      <c r="AF9" s="49">
        <v>0.3</v>
      </c>
      <c r="AG9" s="21">
        <f t="shared" si="0"/>
        <v>1</v>
      </c>
      <c r="AH9" s="23" t="s">
        <v>289</v>
      </c>
      <c r="AI9" s="20"/>
      <c r="AJ9" s="20"/>
      <c r="AK9" s="21"/>
      <c r="AL9" s="23"/>
      <c r="AM9" s="20"/>
      <c r="AN9" s="22"/>
      <c r="AO9" s="23"/>
    </row>
    <row r="10" spans="1:41" ht="130.5" customHeight="1" x14ac:dyDescent="0.25">
      <c r="A10" s="42" t="s">
        <v>36</v>
      </c>
      <c r="B10" s="7" t="s">
        <v>37</v>
      </c>
      <c r="C10" s="7" t="s">
        <v>38</v>
      </c>
      <c r="D10" s="47" t="s">
        <v>86</v>
      </c>
      <c r="E10" s="7"/>
      <c r="F10" s="7" t="s">
        <v>87</v>
      </c>
      <c r="G10" s="7" t="s">
        <v>88</v>
      </c>
      <c r="H10" s="37" t="s">
        <v>83</v>
      </c>
      <c r="I10" s="5" t="s">
        <v>89</v>
      </c>
      <c r="J10" s="7" t="s">
        <v>44</v>
      </c>
      <c r="K10" s="7" t="s">
        <v>65</v>
      </c>
      <c r="L10" s="39" t="s">
        <v>66</v>
      </c>
      <c r="M10" s="39" t="s">
        <v>47</v>
      </c>
      <c r="N10" s="35">
        <v>80</v>
      </c>
      <c r="O10" s="35">
        <v>2024</v>
      </c>
      <c r="P10" s="39" t="s">
        <v>90</v>
      </c>
      <c r="Q10" s="39" t="s">
        <v>49</v>
      </c>
      <c r="R10" s="26" t="s">
        <v>50</v>
      </c>
      <c r="S10" s="26" t="s">
        <v>51</v>
      </c>
      <c r="T10" s="26" t="s">
        <v>52</v>
      </c>
      <c r="U10" s="35">
        <v>60</v>
      </c>
      <c r="V10" s="35">
        <v>60</v>
      </c>
      <c r="W10" s="49">
        <v>0.15</v>
      </c>
      <c r="X10" s="49">
        <v>0.1</v>
      </c>
      <c r="Y10" s="21">
        <f t="shared" si="1"/>
        <v>0.66666666666666674</v>
      </c>
      <c r="Z10" s="23" t="s">
        <v>287</v>
      </c>
      <c r="AA10" s="49">
        <v>0.15</v>
      </c>
      <c r="AB10" s="49">
        <v>0.1</v>
      </c>
      <c r="AC10" s="21">
        <f t="shared" si="2"/>
        <v>0.66666666666666674</v>
      </c>
      <c r="AD10" s="23" t="s">
        <v>287</v>
      </c>
      <c r="AE10" s="49">
        <v>0.35</v>
      </c>
      <c r="AF10" s="49">
        <v>0.4</v>
      </c>
      <c r="AG10" s="21">
        <f t="shared" si="0"/>
        <v>1.142857142857143</v>
      </c>
      <c r="AH10" s="23" t="s">
        <v>289</v>
      </c>
      <c r="AI10" s="20"/>
      <c r="AJ10" s="20"/>
      <c r="AK10" s="21"/>
      <c r="AL10" s="23"/>
      <c r="AM10" s="20"/>
      <c r="AN10" s="22"/>
      <c r="AO10" s="23"/>
    </row>
    <row r="11" spans="1:41" ht="130.5" customHeight="1" x14ac:dyDescent="0.25">
      <c r="A11" s="42" t="s">
        <v>36</v>
      </c>
      <c r="B11" s="7" t="s">
        <v>37</v>
      </c>
      <c r="C11" s="7" t="s">
        <v>38</v>
      </c>
      <c r="D11" s="47" t="s">
        <v>91</v>
      </c>
      <c r="E11" s="7" t="s">
        <v>294</v>
      </c>
      <c r="F11" s="7" t="s">
        <v>92</v>
      </c>
      <c r="G11" s="7" t="s">
        <v>93</v>
      </c>
      <c r="H11" s="7" t="s">
        <v>94</v>
      </c>
      <c r="I11" s="5" t="s">
        <v>236</v>
      </c>
      <c r="J11" s="7" t="s">
        <v>44</v>
      </c>
      <c r="K11" s="7" t="s">
        <v>65</v>
      </c>
      <c r="L11" s="39" t="s">
        <v>66</v>
      </c>
      <c r="M11" s="39" t="s">
        <v>47</v>
      </c>
      <c r="N11" s="35">
        <v>70</v>
      </c>
      <c r="O11" s="35">
        <v>2024</v>
      </c>
      <c r="P11" s="40" t="s">
        <v>95</v>
      </c>
      <c r="Q11" s="39" t="s">
        <v>59</v>
      </c>
      <c r="R11" s="26" t="s">
        <v>52</v>
      </c>
      <c r="S11" s="26" t="s">
        <v>51</v>
      </c>
      <c r="T11" s="26" t="s">
        <v>50</v>
      </c>
      <c r="U11" s="35">
        <v>90</v>
      </c>
      <c r="V11" s="35">
        <v>90</v>
      </c>
      <c r="W11" s="49">
        <v>0.22</v>
      </c>
      <c r="X11" s="49">
        <v>0.2</v>
      </c>
      <c r="Y11" s="21">
        <f t="shared" si="1"/>
        <v>0.90909090909090917</v>
      </c>
      <c r="Z11" s="23" t="s">
        <v>289</v>
      </c>
      <c r="AA11" s="49">
        <v>0.22</v>
      </c>
      <c r="AB11" s="49">
        <v>0.15</v>
      </c>
      <c r="AC11" s="21">
        <f t="shared" si="2"/>
        <v>0.68181818181818177</v>
      </c>
      <c r="AD11" s="23" t="s">
        <v>287</v>
      </c>
      <c r="AE11" s="49">
        <v>0.4</v>
      </c>
      <c r="AF11" s="49">
        <v>0.45</v>
      </c>
      <c r="AG11" s="21">
        <f t="shared" si="0"/>
        <v>1.125</v>
      </c>
      <c r="AH11" s="23" t="s">
        <v>289</v>
      </c>
      <c r="AI11" s="20"/>
      <c r="AJ11" s="20"/>
      <c r="AK11" s="21"/>
      <c r="AL11" s="23"/>
      <c r="AM11" s="20"/>
      <c r="AN11" s="22"/>
      <c r="AO11" s="23"/>
    </row>
    <row r="12" spans="1:41" ht="121.5" customHeight="1" x14ac:dyDescent="0.25">
      <c r="A12" s="42" t="s">
        <v>161</v>
      </c>
      <c r="B12" s="7" t="s">
        <v>205</v>
      </c>
      <c r="C12" s="7" t="s">
        <v>162</v>
      </c>
      <c r="D12" s="7" t="s">
        <v>39</v>
      </c>
      <c r="E12" s="7"/>
      <c r="F12" s="7" t="s">
        <v>163</v>
      </c>
      <c r="G12" s="7" t="s">
        <v>173</v>
      </c>
      <c r="H12" s="7" t="s">
        <v>178</v>
      </c>
      <c r="I12" s="38" t="s">
        <v>187</v>
      </c>
      <c r="J12" s="7" t="s">
        <v>44</v>
      </c>
      <c r="K12" s="7" t="s">
        <v>65</v>
      </c>
      <c r="L12" s="39" t="s">
        <v>66</v>
      </c>
      <c r="M12" s="39" t="s">
        <v>47</v>
      </c>
      <c r="N12" s="35">
        <v>0</v>
      </c>
      <c r="O12" s="35">
        <v>2024</v>
      </c>
      <c r="P12" s="40" t="s">
        <v>195</v>
      </c>
      <c r="Q12" s="39" t="s">
        <v>59</v>
      </c>
      <c r="R12" s="26" t="s">
        <v>52</v>
      </c>
      <c r="S12" s="26" t="s">
        <v>51</v>
      </c>
      <c r="T12" s="26" t="s">
        <v>50</v>
      </c>
      <c r="U12" s="36">
        <v>1000</v>
      </c>
      <c r="V12" s="36">
        <v>1000</v>
      </c>
      <c r="W12" s="20">
        <v>250</v>
      </c>
      <c r="X12" s="20">
        <v>250</v>
      </c>
      <c r="Y12" s="21">
        <f t="shared" si="1"/>
        <v>1</v>
      </c>
      <c r="Z12" s="23" t="s">
        <v>289</v>
      </c>
      <c r="AA12" s="20">
        <v>500</v>
      </c>
      <c r="AB12" s="20">
        <v>500</v>
      </c>
      <c r="AC12" s="21">
        <f t="shared" si="2"/>
        <v>1</v>
      </c>
      <c r="AD12" s="23" t="s">
        <v>289</v>
      </c>
      <c r="AE12" s="20">
        <v>250</v>
      </c>
      <c r="AF12" s="20">
        <v>250</v>
      </c>
      <c r="AG12" s="21">
        <f t="shared" si="0"/>
        <v>1</v>
      </c>
      <c r="AH12" s="23" t="s">
        <v>289</v>
      </c>
      <c r="AI12" s="20"/>
      <c r="AJ12" s="20"/>
      <c r="AK12" s="21"/>
      <c r="AL12" s="23"/>
      <c r="AM12" s="20"/>
      <c r="AN12" s="22"/>
      <c r="AO12" s="23"/>
    </row>
    <row r="13" spans="1:41" ht="99" customHeight="1" x14ac:dyDescent="0.25">
      <c r="A13" s="42" t="s">
        <v>161</v>
      </c>
      <c r="B13" s="7" t="s">
        <v>205</v>
      </c>
      <c r="C13" s="7" t="s">
        <v>162</v>
      </c>
      <c r="D13" s="7" t="s">
        <v>53</v>
      </c>
      <c r="E13" s="7"/>
      <c r="F13" s="7" t="s">
        <v>164</v>
      </c>
      <c r="G13" s="7" t="s">
        <v>174</v>
      </c>
      <c r="H13" s="7" t="s">
        <v>179</v>
      </c>
      <c r="I13" s="38" t="s">
        <v>188</v>
      </c>
      <c r="J13" s="7" t="s">
        <v>44</v>
      </c>
      <c r="K13" s="7" t="s">
        <v>65</v>
      </c>
      <c r="L13" s="39" t="s">
        <v>66</v>
      </c>
      <c r="M13" s="39" t="s">
        <v>47</v>
      </c>
      <c r="N13" s="35">
        <v>0</v>
      </c>
      <c r="O13" s="35">
        <v>2024</v>
      </c>
      <c r="P13" s="40" t="s">
        <v>195</v>
      </c>
      <c r="Q13" s="39" t="s">
        <v>59</v>
      </c>
      <c r="R13" s="26" t="s">
        <v>52</v>
      </c>
      <c r="S13" s="26" t="s">
        <v>51</v>
      </c>
      <c r="T13" s="26" t="s">
        <v>50</v>
      </c>
      <c r="U13" s="36">
        <v>1000</v>
      </c>
      <c r="V13" s="36">
        <v>1000</v>
      </c>
      <c r="W13" s="20">
        <v>250</v>
      </c>
      <c r="X13" s="20">
        <v>250</v>
      </c>
      <c r="Y13" s="21">
        <f t="shared" si="1"/>
        <v>1</v>
      </c>
      <c r="Z13" s="23" t="s">
        <v>289</v>
      </c>
      <c r="AA13" s="20">
        <v>500</v>
      </c>
      <c r="AB13" s="20">
        <v>500</v>
      </c>
      <c r="AC13" s="21">
        <f t="shared" si="2"/>
        <v>1</v>
      </c>
      <c r="AD13" s="23" t="s">
        <v>289</v>
      </c>
      <c r="AE13" s="20">
        <v>250</v>
      </c>
      <c r="AF13" s="20">
        <v>250</v>
      </c>
      <c r="AG13" s="21">
        <f t="shared" si="0"/>
        <v>1</v>
      </c>
      <c r="AH13" s="23" t="s">
        <v>289</v>
      </c>
      <c r="AI13" s="20"/>
      <c r="AJ13" s="20"/>
      <c r="AK13" s="21"/>
      <c r="AL13" s="23"/>
      <c r="AM13" s="20"/>
      <c r="AN13" s="22"/>
      <c r="AO13" s="23"/>
    </row>
    <row r="14" spans="1:41" ht="99" customHeight="1" x14ac:dyDescent="0.25">
      <c r="A14" s="42" t="s">
        <v>161</v>
      </c>
      <c r="B14" s="7" t="s">
        <v>205</v>
      </c>
      <c r="C14" s="7" t="s">
        <v>162</v>
      </c>
      <c r="D14" s="7" t="s">
        <v>60</v>
      </c>
      <c r="E14" s="7"/>
      <c r="F14" s="7" t="s">
        <v>165</v>
      </c>
      <c r="G14" s="7" t="s">
        <v>175</v>
      </c>
      <c r="H14" s="7" t="s">
        <v>180</v>
      </c>
      <c r="I14" s="38" t="s">
        <v>189</v>
      </c>
      <c r="J14" s="7" t="s">
        <v>44</v>
      </c>
      <c r="K14" s="7" t="s">
        <v>65</v>
      </c>
      <c r="L14" s="39" t="s">
        <v>66</v>
      </c>
      <c r="M14" s="39" t="s">
        <v>47</v>
      </c>
      <c r="N14" s="35">
        <v>0</v>
      </c>
      <c r="O14" s="35">
        <v>2024</v>
      </c>
      <c r="P14" s="40" t="s">
        <v>196</v>
      </c>
      <c r="Q14" s="39" t="s">
        <v>59</v>
      </c>
      <c r="R14" s="26" t="s">
        <v>52</v>
      </c>
      <c r="S14" s="26" t="s">
        <v>51</v>
      </c>
      <c r="T14" s="26" t="s">
        <v>50</v>
      </c>
      <c r="U14" s="36">
        <v>1000</v>
      </c>
      <c r="V14" s="36">
        <v>1000</v>
      </c>
      <c r="W14" s="20">
        <v>250</v>
      </c>
      <c r="X14" s="20">
        <v>250</v>
      </c>
      <c r="Y14" s="21">
        <f t="shared" si="1"/>
        <v>1</v>
      </c>
      <c r="Z14" s="23" t="s">
        <v>289</v>
      </c>
      <c r="AA14" s="20">
        <v>500</v>
      </c>
      <c r="AB14" s="20">
        <v>500</v>
      </c>
      <c r="AC14" s="21">
        <f t="shared" si="2"/>
        <v>1</v>
      </c>
      <c r="AD14" s="23" t="s">
        <v>289</v>
      </c>
      <c r="AE14" s="20">
        <v>250</v>
      </c>
      <c r="AF14" s="20">
        <v>250</v>
      </c>
      <c r="AG14" s="21">
        <f t="shared" si="0"/>
        <v>1</v>
      </c>
      <c r="AH14" s="23" t="s">
        <v>289</v>
      </c>
      <c r="AI14" s="20"/>
      <c r="AJ14" s="20"/>
      <c r="AK14" s="21"/>
      <c r="AL14" s="23"/>
      <c r="AM14" s="20"/>
      <c r="AN14" s="22"/>
      <c r="AO14" s="23"/>
    </row>
    <row r="15" spans="1:41" ht="99" customHeight="1" x14ac:dyDescent="0.25">
      <c r="A15" s="42" t="s">
        <v>161</v>
      </c>
      <c r="B15" s="7" t="s">
        <v>205</v>
      </c>
      <c r="C15" s="7" t="s">
        <v>162</v>
      </c>
      <c r="D15" s="7" t="s">
        <v>68</v>
      </c>
      <c r="E15" s="7" t="s">
        <v>295</v>
      </c>
      <c r="F15" s="7" t="s">
        <v>166</v>
      </c>
      <c r="G15" s="7" t="s">
        <v>176</v>
      </c>
      <c r="H15" s="7" t="s">
        <v>181</v>
      </c>
      <c r="I15" s="38" t="s">
        <v>190</v>
      </c>
      <c r="J15" s="7" t="s">
        <v>44</v>
      </c>
      <c r="K15" s="7" t="s">
        <v>65</v>
      </c>
      <c r="L15" s="39" t="s">
        <v>66</v>
      </c>
      <c r="M15" s="39" t="s">
        <v>47</v>
      </c>
      <c r="N15" s="35">
        <v>0</v>
      </c>
      <c r="O15" s="35">
        <v>2024</v>
      </c>
      <c r="P15" s="40" t="s">
        <v>197</v>
      </c>
      <c r="Q15" s="39" t="s">
        <v>59</v>
      </c>
      <c r="R15" s="26" t="s">
        <v>52</v>
      </c>
      <c r="S15" s="26" t="s">
        <v>51</v>
      </c>
      <c r="T15" s="26" t="s">
        <v>50</v>
      </c>
      <c r="U15" s="35">
        <v>50</v>
      </c>
      <c r="V15" s="35">
        <v>50</v>
      </c>
      <c r="W15" s="20">
        <v>15</v>
      </c>
      <c r="X15" s="20">
        <v>7</v>
      </c>
      <c r="Y15" s="21">
        <f t="shared" si="1"/>
        <v>0.46666666666666667</v>
      </c>
      <c r="Z15" s="41" t="s">
        <v>288</v>
      </c>
      <c r="AA15" s="20">
        <v>25</v>
      </c>
      <c r="AB15" s="20">
        <v>25</v>
      </c>
      <c r="AC15" s="21">
        <f t="shared" si="2"/>
        <v>1</v>
      </c>
      <c r="AD15" s="23" t="s">
        <v>289</v>
      </c>
      <c r="AE15" s="20">
        <v>35</v>
      </c>
      <c r="AF15" s="20">
        <v>35</v>
      </c>
      <c r="AG15" s="21">
        <f t="shared" si="0"/>
        <v>1</v>
      </c>
      <c r="AH15" s="23" t="s">
        <v>289</v>
      </c>
      <c r="AI15" s="20"/>
      <c r="AJ15" s="20"/>
      <c r="AK15" s="21"/>
      <c r="AL15" s="23"/>
      <c r="AM15" s="20"/>
      <c r="AN15" s="22"/>
      <c r="AO15" s="23"/>
    </row>
    <row r="16" spans="1:41" ht="81.75" customHeight="1" x14ac:dyDescent="0.25">
      <c r="A16" s="42" t="s">
        <v>161</v>
      </c>
      <c r="B16" s="7" t="s">
        <v>205</v>
      </c>
      <c r="C16" s="7" t="s">
        <v>162</v>
      </c>
      <c r="D16" s="7" t="s">
        <v>74</v>
      </c>
      <c r="E16" s="7"/>
      <c r="F16" s="7" t="s">
        <v>167</v>
      </c>
      <c r="G16" s="7" t="s">
        <v>175</v>
      </c>
      <c r="H16" s="7" t="s">
        <v>182</v>
      </c>
      <c r="I16" s="38" t="s">
        <v>191</v>
      </c>
      <c r="J16" s="7" t="s">
        <v>44</v>
      </c>
      <c r="K16" s="7" t="s">
        <v>65</v>
      </c>
      <c r="L16" s="39" t="s">
        <v>66</v>
      </c>
      <c r="M16" s="39" t="s">
        <v>47</v>
      </c>
      <c r="N16" s="35">
        <v>0</v>
      </c>
      <c r="O16" s="35">
        <v>2024</v>
      </c>
      <c r="P16" s="40" t="s">
        <v>198</v>
      </c>
      <c r="Q16" s="39" t="s">
        <v>59</v>
      </c>
      <c r="R16" s="26" t="s">
        <v>52</v>
      </c>
      <c r="S16" s="26" t="s">
        <v>51</v>
      </c>
      <c r="T16" s="26" t="s">
        <v>50</v>
      </c>
      <c r="U16" s="35">
        <v>50</v>
      </c>
      <c r="V16" s="35">
        <v>50</v>
      </c>
      <c r="W16" s="20">
        <v>15</v>
      </c>
      <c r="X16" s="20">
        <v>7</v>
      </c>
      <c r="Y16" s="21">
        <f t="shared" si="1"/>
        <v>0.46666666666666667</v>
      </c>
      <c r="Z16" s="41" t="s">
        <v>288</v>
      </c>
      <c r="AA16" s="20">
        <v>25</v>
      </c>
      <c r="AB16" s="20">
        <v>25</v>
      </c>
      <c r="AC16" s="21">
        <f t="shared" si="2"/>
        <v>1</v>
      </c>
      <c r="AD16" s="23" t="s">
        <v>289</v>
      </c>
      <c r="AE16" s="20">
        <v>35</v>
      </c>
      <c r="AF16" s="20">
        <v>35</v>
      </c>
      <c r="AG16" s="21">
        <f t="shared" si="0"/>
        <v>1</v>
      </c>
      <c r="AH16" s="23" t="s">
        <v>289</v>
      </c>
      <c r="AI16" s="20"/>
      <c r="AJ16" s="20"/>
      <c r="AK16" s="21"/>
      <c r="AL16" s="23"/>
      <c r="AM16" s="20"/>
      <c r="AN16" s="22"/>
      <c r="AO16" s="23"/>
    </row>
    <row r="17" spans="1:41" ht="81.75" customHeight="1" x14ac:dyDescent="0.25">
      <c r="A17" s="42" t="s">
        <v>161</v>
      </c>
      <c r="B17" s="7" t="s">
        <v>205</v>
      </c>
      <c r="C17" s="7" t="s">
        <v>162</v>
      </c>
      <c r="D17" s="7" t="s">
        <v>80</v>
      </c>
      <c r="E17" s="7" t="s">
        <v>296</v>
      </c>
      <c r="F17" s="7" t="s">
        <v>168</v>
      </c>
      <c r="G17" s="7" t="s">
        <v>177</v>
      </c>
      <c r="H17" s="7" t="s">
        <v>183</v>
      </c>
      <c r="I17" s="38" t="s">
        <v>192</v>
      </c>
      <c r="J17" s="7" t="s">
        <v>44</v>
      </c>
      <c r="K17" s="7" t="s">
        <v>65</v>
      </c>
      <c r="L17" s="39" t="s">
        <v>66</v>
      </c>
      <c r="M17" s="39" t="s">
        <v>47</v>
      </c>
      <c r="N17" s="35">
        <v>0</v>
      </c>
      <c r="O17" s="35">
        <v>2024</v>
      </c>
      <c r="P17" s="40" t="s">
        <v>199</v>
      </c>
      <c r="Q17" s="39" t="s">
        <v>59</v>
      </c>
      <c r="R17" s="26" t="s">
        <v>52</v>
      </c>
      <c r="S17" s="26" t="s">
        <v>51</v>
      </c>
      <c r="T17" s="26" t="s">
        <v>50</v>
      </c>
      <c r="U17" s="35">
        <v>80</v>
      </c>
      <c r="V17" s="35">
        <v>80</v>
      </c>
      <c r="W17" s="20">
        <v>20</v>
      </c>
      <c r="X17" s="20">
        <v>20</v>
      </c>
      <c r="Y17" s="21">
        <f t="shared" si="1"/>
        <v>1</v>
      </c>
      <c r="Z17" s="23" t="s">
        <v>289</v>
      </c>
      <c r="AA17" s="20">
        <v>35</v>
      </c>
      <c r="AB17" s="20">
        <v>35</v>
      </c>
      <c r="AC17" s="21">
        <f t="shared" si="2"/>
        <v>1</v>
      </c>
      <c r="AD17" s="23" t="s">
        <v>289</v>
      </c>
      <c r="AE17" s="20">
        <v>40</v>
      </c>
      <c r="AF17" s="20">
        <v>40</v>
      </c>
      <c r="AG17" s="21">
        <f t="shared" si="0"/>
        <v>1</v>
      </c>
      <c r="AH17" s="23" t="s">
        <v>289</v>
      </c>
      <c r="AI17" s="20"/>
      <c r="AJ17" s="20"/>
      <c r="AK17" s="21"/>
      <c r="AL17" s="23"/>
      <c r="AM17" s="20"/>
      <c r="AN17" s="22"/>
      <c r="AO17" s="23"/>
    </row>
    <row r="18" spans="1:41" ht="81.75" customHeight="1" x14ac:dyDescent="0.25">
      <c r="A18" s="42" t="s">
        <v>161</v>
      </c>
      <c r="B18" s="7" t="s">
        <v>205</v>
      </c>
      <c r="C18" s="7" t="s">
        <v>162</v>
      </c>
      <c r="D18" s="7" t="s">
        <v>86</v>
      </c>
      <c r="E18" s="7"/>
      <c r="F18" s="7" t="s">
        <v>169</v>
      </c>
      <c r="G18" s="7" t="s">
        <v>185</v>
      </c>
      <c r="H18" s="7" t="s">
        <v>184</v>
      </c>
      <c r="I18" s="38" t="s">
        <v>193</v>
      </c>
      <c r="J18" s="7" t="s">
        <v>44</v>
      </c>
      <c r="K18" s="7" t="s">
        <v>65</v>
      </c>
      <c r="L18" s="39" t="s">
        <v>66</v>
      </c>
      <c r="M18" s="39" t="s">
        <v>47</v>
      </c>
      <c r="N18" s="35">
        <v>0</v>
      </c>
      <c r="O18" s="35">
        <v>2024</v>
      </c>
      <c r="P18" s="40" t="s">
        <v>200</v>
      </c>
      <c r="Q18" s="39" t="s">
        <v>59</v>
      </c>
      <c r="R18" s="26" t="s">
        <v>52</v>
      </c>
      <c r="S18" s="26" t="s">
        <v>51</v>
      </c>
      <c r="T18" s="26" t="s">
        <v>50</v>
      </c>
      <c r="U18" s="35">
        <v>1000</v>
      </c>
      <c r="V18" s="35">
        <v>1000</v>
      </c>
      <c r="W18" s="20">
        <v>250</v>
      </c>
      <c r="X18" s="20">
        <v>250</v>
      </c>
      <c r="Y18" s="21">
        <f t="shared" si="1"/>
        <v>1</v>
      </c>
      <c r="Z18" s="23" t="s">
        <v>289</v>
      </c>
      <c r="AA18" s="20">
        <v>500</v>
      </c>
      <c r="AB18" s="20">
        <v>500</v>
      </c>
      <c r="AC18" s="21">
        <f t="shared" si="2"/>
        <v>1</v>
      </c>
      <c r="AD18" s="23" t="s">
        <v>289</v>
      </c>
      <c r="AE18" s="20">
        <v>250</v>
      </c>
      <c r="AF18" s="20">
        <v>250</v>
      </c>
      <c r="AG18" s="21">
        <f t="shared" si="0"/>
        <v>1</v>
      </c>
      <c r="AH18" s="23" t="s">
        <v>289</v>
      </c>
      <c r="AI18" s="20"/>
      <c r="AJ18" s="20"/>
      <c r="AK18" s="21"/>
      <c r="AL18" s="23"/>
      <c r="AM18" s="20"/>
      <c r="AN18" s="22"/>
      <c r="AO18" s="23"/>
    </row>
    <row r="19" spans="1:41" ht="81.75" customHeight="1" x14ac:dyDescent="0.25">
      <c r="A19" s="42" t="s">
        <v>161</v>
      </c>
      <c r="B19" s="7" t="s">
        <v>205</v>
      </c>
      <c r="C19" s="7" t="s">
        <v>162</v>
      </c>
      <c r="D19" s="7" t="s">
        <v>91</v>
      </c>
      <c r="E19" s="7" t="s">
        <v>297</v>
      </c>
      <c r="F19" s="7" t="s">
        <v>170</v>
      </c>
      <c r="G19" s="7" t="s">
        <v>186</v>
      </c>
      <c r="H19" s="7" t="s">
        <v>291</v>
      </c>
      <c r="I19" s="38" t="s">
        <v>194</v>
      </c>
      <c r="J19" s="7" t="s">
        <v>44</v>
      </c>
      <c r="K19" s="7" t="s">
        <v>65</v>
      </c>
      <c r="L19" s="39" t="s">
        <v>66</v>
      </c>
      <c r="M19" s="39" t="s">
        <v>47</v>
      </c>
      <c r="N19" s="35">
        <v>0</v>
      </c>
      <c r="O19" s="35">
        <v>2024</v>
      </c>
      <c r="P19" s="40" t="s">
        <v>201</v>
      </c>
      <c r="Q19" s="39" t="s">
        <v>49</v>
      </c>
      <c r="R19" s="26" t="s">
        <v>52</v>
      </c>
      <c r="S19" s="26" t="s">
        <v>51</v>
      </c>
      <c r="T19" s="26" t="s">
        <v>50</v>
      </c>
      <c r="U19" s="48">
        <v>10648</v>
      </c>
      <c r="V19" s="48">
        <v>10648</v>
      </c>
      <c r="W19" s="20">
        <v>2662</v>
      </c>
      <c r="X19" s="20">
        <v>250</v>
      </c>
      <c r="Y19" s="21">
        <f t="shared" si="1"/>
        <v>9.391435011269722E-2</v>
      </c>
      <c r="Z19" s="41" t="s">
        <v>288</v>
      </c>
      <c r="AA19" s="20">
        <v>2662</v>
      </c>
      <c r="AB19" s="20">
        <v>300</v>
      </c>
      <c r="AC19" s="21">
        <f t="shared" si="2"/>
        <v>0.11269722013523667</v>
      </c>
      <c r="AD19" s="41" t="s">
        <v>288</v>
      </c>
      <c r="AE19" s="20">
        <v>2662</v>
      </c>
      <c r="AF19" s="20">
        <v>350</v>
      </c>
      <c r="AG19" s="21">
        <f t="shared" si="0"/>
        <v>0.13148009015777612</v>
      </c>
      <c r="AH19" s="41" t="s">
        <v>288</v>
      </c>
      <c r="AI19" s="20"/>
      <c r="AJ19" s="20"/>
      <c r="AK19" s="21"/>
      <c r="AL19" s="23"/>
      <c r="AM19" s="20"/>
      <c r="AN19" s="22"/>
      <c r="AO19" s="23"/>
    </row>
    <row r="20" spans="1:41" ht="74.849999999999994" customHeight="1" x14ac:dyDescent="0.25">
      <c r="A20" s="42" t="s">
        <v>202</v>
      </c>
      <c r="B20" s="7" t="s">
        <v>203</v>
      </c>
      <c r="C20" s="7" t="s">
        <v>204</v>
      </c>
      <c r="D20" s="7" t="s">
        <v>39</v>
      </c>
      <c r="E20" s="7"/>
      <c r="F20" s="7" t="s">
        <v>209</v>
      </c>
      <c r="G20" s="7" t="s">
        <v>219</v>
      </c>
      <c r="H20" s="7" t="s">
        <v>227</v>
      </c>
      <c r="I20" s="38" t="s">
        <v>247</v>
      </c>
      <c r="J20" s="7" t="s">
        <v>44</v>
      </c>
      <c r="K20" s="7" t="s">
        <v>65</v>
      </c>
      <c r="L20" s="39" t="s">
        <v>66</v>
      </c>
      <c r="M20" s="39" t="s">
        <v>47</v>
      </c>
      <c r="N20" s="35">
        <v>0</v>
      </c>
      <c r="O20" s="35">
        <v>2024</v>
      </c>
      <c r="P20" s="46" t="s">
        <v>237</v>
      </c>
      <c r="Q20" s="39" t="s">
        <v>59</v>
      </c>
      <c r="R20" s="26" t="s">
        <v>52</v>
      </c>
      <c r="S20" s="26" t="s">
        <v>51</v>
      </c>
      <c r="T20" s="26" t="s">
        <v>50</v>
      </c>
      <c r="U20" s="24">
        <v>40</v>
      </c>
      <c r="V20" s="24">
        <v>40</v>
      </c>
      <c r="W20" s="20">
        <v>16</v>
      </c>
      <c r="X20" s="20">
        <v>16</v>
      </c>
      <c r="Y20" s="21">
        <f t="shared" si="1"/>
        <v>1</v>
      </c>
      <c r="Z20" s="23" t="s">
        <v>289</v>
      </c>
      <c r="AA20" s="20">
        <v>11</v>
      </c>
      <c r="AB20" s="20">
        <v>11</v>
      </c>
      <c r="AC20" s="21">
        <f t="shared" si="2"/>
        <v>1</v>
      </c>
      <c r="AD20" s="23" t="s">
        <v>289</v>
      </c>
      <c r="AE20" s="20">
        <v>11</v>
      </c>
      <c r="AF20" s="20">
        <v>11</v>
      </c>
      <c r="AG20" s="21">
        <f t="shared" ref="AG20:AG29" si="3">IF(AF20=0,0,IFERROR(AF20/AE20,""))</f>
        <v>1</v>
      </c>
      <c r="AH20" s="23" t="s">
        <v>289</v>
      </c>
      <c r="AI20" s="20"/>
      <c r="AJ20" s="20"/>
      <c r="AK20" s="21"/>
      <c r="AL20" s="23"/>
      <c r="AM20" s="20"/>
      <c r="AN20" s="22"/>
      <c r="AO20" s="23"/>
    </row>
    <row r="21" spans="1:41" ht="74.849999999999994" customHeight="1" x14ac:dyDescent="0.25">
      <c r="A21" s="42" t="s">
        <v>202</v>
      </c>
      <c r="B21" s="7" t="s">
        <v>203</v>
      </c>
      <c r="C21" s="7" t="s">
        <v>204</v>
      </c>
      <c r="D21" s="7" t="s">
        <v>53</v>
      </c>
      <c r="E21" s="7"/>
      <c r="F21" s="7" t="s">
        <v>218</v>
      </c>
      <c r="G21" s="7" t="s">
        <v>220</v>
      </c>
      <c r="H21" s="7" t="s">
        <v>228</v>
      </c>
      <c r="I21" s="38" t="s">
        <v>248</v>
      </c>
      <c r="J21" s="7" t="s">
        <v>44</v>
      </c>
      <c r="K21" s="7" t="s">
        <v>65</v>
      </c>
      <c r="L21" s="39" t="s">
        <v>66</v>
      </c>
      <c r="M21" s="39" t="s">
        <v>47</v>
      </c>
      <c r="N21" s="35">
        <v>0</v>
      </c>
      <c r="O21" s="35">
        <v>2024</v>
      </c>
      <c r="P21" s="46" t="s">
        <v>238</v>
      </c>
      <c r="Q21" s="39" t="s">
        <v>59</v>
      </c>
      <c r="R21" s="26" t="s">
        <v>52</v>
      </c>
      <c r="S21" s="26" t="s">
        <v>51</v>
      </c>
      <c r="T21" s="26" t="s">
        <v>50</v>
      </c>
      <c r="U21" s="24">
        <v>50</v>
      </c>
      <c r="V21" s="24">
        <v>50</v>
      </c>
      <c r="W21" s="20">
        <v>12</v>
      </c>
      <c r="X21" s="20">
        <v>12</v>
      </c>
      <c r="Y21" s="21">
        <f t="shared" si="1"/>
        <v>1</v>
      </c>
      <c r="Z21" s="23" t="s">
        <v>289</v>
      </c>
      <c r="AA21" s="20">
        <v>12</v>
      </c>
      <c r="AB21" s="20">
        <v>12</v>
      </c>
      <c r="AC21" s="21">
        <f t="shared" si="2"/>
        <v>1</v>
      </c>
      <c r="AD21" s="23" t="s">
        <v>289</v>
      </c>
      <c r="AE21" s="20">
        <v>9</v>
      </c>
      <c r="AF21" s="20">
        <v>9</v>
      </c>
      <c r="AG21" s="21">
        <f t="shared" si="3"/>
        <v>1</v>
      </c>
      <c r="AH21" s="23" t="s">
        <v>289</v>
      </c>
      <c r="AI21" s="20"/>
      <c r="AJ21" s="20"/>
      <c r="AK21" s="21"/>
      <c r="AL21" s="23"/>
      <c r="AM21" s="20"/>
      <c r="AN21" s="22"/>
      <c r="AO21" s="23"/>
    </row>
    <row r="22" spans="1:41" ht="74.849999999999994" customHeight="1" x14ac:dyDescent="0.25">
      <c r="A22" s="42" t="s">
        <v>202</v>
      </c>
      <c r="B22" s="7" t="s">
        <v>203</v>
      </c>
      <c r="C22" s="7" t="s">
        <v>204</v>
      </c>
      <c r="D22" s="7" t="s">
        <v>60</v>
      </c>
      <c r="E22" s="7"/>
      <c r="F22" s="7" t="s">
        <v>210</v>
      </c>
      <c r="G22" s="7" t="s">
        <v>221</v>
      </c>
      <c r="H22" s="7" t="s">
        <v>229</v>
      </c>
      <c r="I22" s="38" t="s">
        <v>249</v>
      </c>
      <c r="J22" s="7" t="s">
        <v>44</v>
      </c>
      <c r="K22" s="7" t="s">
        <v>65</v>
      </c>
      <c r="L22" s="39" t="s">
        <v>66</v>
      </c>
      <c r="M22" s="39" t="s">
        <v>47</v>
      </c>
      <c r="N22" s="35">
        <v>0</v>
      </c>
      <c r="O22" s="35">
        <v>2024</v>
      </c>
      <c r="P22" s="46" t="s">
        <v>239</v>
      </c>
      <c r="Q22" s="39" t="s">
        <v>59</v>
      </c>
      <c r="R22" s="26" t="s">
        <v>52</v>
      </c>
      <c r="S22" s="26" t="s">
        <v>51</v>
      </c>
      <c r="T22" s="26" t="s">
        <v>50</v>
      </c>
      <c r="U22" s="24">
        <v>40</v>
      </c>
      <c r="V22" s="24">
        <v>40</v>
      </c>
      <c r="W22" s="20">
        <v>10</v>
      </c>
      <c r="X22" s="20">
        <v>10</v>
      </c>
      <c r="Y22" s="21">
        <f t="shared" si="1"/>
        <v>1</v>
      </c>
      <c r="Z22" s="23" t="s">
        <v>289</v>
      </c>
      <c r="AA22" s="20">
        <v>11</v>
      </c>
      <c r="AB22" s="20">
        <v>11</v>
      </c>
      <c r="AC22" s="21">
        <f t="shared" si="2"/>
        <v>1</v>
      </c>
      <c r="AD22" s="23" t="s">
        <v>289</v>
      </c>
      <c r="AE22" s="20">
        <v>3</v>
      </c>
      <c r="AF22" s="20">
        <v>3</v>
      </c>
      <c r="AG22" s="21">
        <f t="shared" si="3"/>
        <v>1</v>
      </c>
      <c r="AH22" s="23" t="s">
        <v>289</v>
      </c>
      <c r="AI22" s="20"/>
      <c r="AJ22" s="20"/>
      <c r="AK22" s="21"/>
      <c r="AL22" s="23"/>
      <c r="AM22" s="20"/>
      <c r="AN22" s="22"/>
      <c r="AO22" s="23"/>
    </row>
    <row r="23" spans="1:41" ht="74.849999999999994" customHeight="1" x14ac:dyDescent="0.25">
      <c r="A23" s="42" t="s">
        <v>202</v>
      </c>
      <c r="B23" s="7" t="s">
        <v>203</v>
      </c>
      <c r="C23" s="7" t="s">
        <v>204</v>
      </c>
      <c r="D23" s="7" t="s">
        <v>68</v>
      </c>
      <c r="E23" s="7" t="s">
        <v>298</v>
      </c>
      <c r="F23" s="7" t="s">
        <v>211</v>
      </c>
      <c r="G23" s="7" t="s">
        <v>222</v>
      </c>
      <c r="H23" s="7" t="s">
        <v>230</v>
      </c>
      <c r="I23" s="38" t="s">
        <v>250</v>
      </c>
      <c r="J23" s="7" t="s">
        <v>44</v>
      </c>
      <c r="K23" s="7" t="s">
        <v>65</v>
      </c>
      <c r="L23" s="39" t="s">
        <v>66</v>
      </c>
      <c r="M23" s="39" t="s">
        <v>47</v>
      </c>
      <c r="N23" s="35">
        <v>0</v>
      </c>
      <c r="O23" s="35">
        <v>2024</v>
      </c>
      <c r="P23" s="46" t="s">
        <v>240</v>
      </c>
      <c r="Q23" s="39" t="s">
        <v>59</v>
      </c>
      <c r="R23" s="26" t="s">
        <v>52</v>
      </c>
      <c r="S23" s="26" t="s">
        <v>51</v>
      </c>
      <c r="T23" s="26" t="s">
        <v>50</v>
      </c>
      <c r="U23" s="24">
        <v>50</v>
      </c>
      <c r="V23" s="24">
        <v>50</v>
      </c>
      <c r="W23" s="20">
        <v>10</v>
      </c>
      <c r="X23" s="20">
        <v>10</v>
      </c>
      <c r="Y23" s="21">
        <f t="shared" si="1"/>
        <v>1</v>
      </c>
      <c r="Z23" s="23" t="s">
        <v>289</v>
      </c>
      <c r="AA23" s="20">
        <v>11</v>
      </c>
      <c r="AB23" s="20">
        <v>11</v>
      </c>
      <c r="AC23" s="21">
        <f t="shared" si="2"/>
        <v>1</v>
      </c>
      <c r="AD23" s="23" t="s">
        <v>289</v>
      </c>
      <c r="AE23" s="20">
        <v>4</v>
      </c>
      <c r="AF23" s="20">
        <v>4</v>
      </c>
      <c r="AG23" s="21">
        <f t="shared" si="3"/>
        <v>1</v>
      </c>
      <c r="AH23" s="23" t="s">
        <v>289</v>
      </c>
      <c r="AI23" s="20"/>
      <c r="AJ23" s="20"/>
      <c r="AK23" s="21"/>
      <c r="AL23" s="23"/>
      <c r="AM23" s="20"/>
      <c r="AN23" s="22"/>
      <c r="AO23" s="23"/>
    </row>
    <row r="24" spans="1:41" ht="74.849999999999994" customHeight="1" x14ac:dyDescent="0.25">
      <c r="A24" s="42" t="s">
        <v>202</v>
      </c>
      <c r="B24" s="7" t="s">
        <v>203</v>
      </c>
      <c r="C24" s="7" t="s">
        <v>204</v>
      </c>
      <c r="D24" s="7" t="s">
        <v>74</v>
      </c>
      <c r="E24" s="7"/>
      <c r="F24" s="7" t="s">
        <v>212</v>
      </c>
      <c r="G24" s="7" t="s">
        <v>223</v>
      </c>
      <c r="H24" s="7" t="s">
        <v>231</v>
      </c>
      <c r="I24" s="38" t="s">
        <v>251</v>
      </c>
      <c r="J24" s="7" t="s">
        <v>44</v>
      </c>
      <c r="K24" s="7" t="s">
        <v>65</v>
      </c>
      <c r="L24" s="39" t="s">
        <v>66</v>
      </c>
      <c r="M24" s="39" t="s">
        <v>47</v>
      </c>
      <c r="N24" s="35">
        <v>0</v>
      </c>
      <c r="O24" s="35">
        <v>2024</v>
      </c>
      <c r="P24" s="46" t="s">
        <v>241</v>
      </c>
      <c r="Q24" s="39" t="s">
        <v>59</v>
      </c>
      <c r="R24" s="26" t="s">
        <v>52</v>
      </c>
      <c r="S24" s="26" t="s">
        <v>51</v>
      </c>
      <c r="T24" s="26" t="s">
        <v>50</v>
      </c>
      <c r="U24" s="24">
        <v>30</v>
      </c>
      <c r="V24" s="24">
        <v>30</v>
      </c>
      <c r="W24" s="20">
        <v>3</v>
      </c>
      <c r="X24" s="20">
        <v>3</v>
      </c>
      <c r="Y24" s="21">
        <f t="shared" si="1"/>
        <v>1</v>
      </c>
      <c r="Z24" s="23" t="s">
        <v>289</v>
      </c>
      <c r="AA24" s="20">
        <v>3</v>
      </c>
      <c r="AB24" s="20">
        <v>3</v>
      </c>
      <c r="AC24" s="21">
        <f t="shared" si="2"/>
        <v>1</v>
      </c>
      <c r="AD24" s="23" t="s">
        <v>289</v>
      </c>
      <c r="AE24" s="20">
        <v>2</v>
      </c>
      <c r="AF24" s="20">
        <v>2</v>
      </c>
      <c r="AG24" s="21">
        <f t="shared" si="3"/>
        <v>1</v>
      </c>
      <c r="AH24" s="23" t="s">
        <v>289</v>
      </c>
      <c r="AI24" s="20"/>
      <c r="AJ24" s="20"/>
      <c r="AK24" s="21"/>
      <c r="AL24" s="23"/>
      <c r="AM24" s="20"/>
      <c r="AN24" s="22"/>
      <c r="AO24" s="23"/>
    </row>
    <row r="25" spans="1:41" ht="74.849999999999994" customHeight="1" x14ac:dyDescent="0.25">
      <c r="A25" s="42" t="s">
        <v>202</v>
      </c>
      <c r="B25" s="7" t="s">
        <v>203</v>
      </c>
      <c r="C25" s="7" t="s">
        <v>204</v>
      </c>
      <c r="D25" s="7" t="s">
        <v>80</v>
      </c>
      <c r="E25" s="7" t="s">
        <v>299</v>
      </c>
      <c r="F25" s="7" t="s">
        <v>213</v>
      </c>
      <c r="G25" s="7" t="s">
        <v>222</v>
      </c>
      <c r="H25" s="7" t="s">
        <v>230</v>
      </c>
      <c r="I25" s="38" t="s">
        <v>252</v>
      </c>
      <c r="J25" s="7" t="s">
        <v>44</v>
      </c>
      <c r="K25" s="7" t="s">
        <v>65</v>
      </c>
      <c r="L25" s="39" t="s">
        <v>66</v>
      </c>
      <c r="M25" s="39" t="s">
        <v>47</v>
      </c>
      <c r="N25" s="35">
        <v>0</v>
      </c>
      <c r="O25" s="35">
        <v>2024</v>
      </c>
      <c r="P25" s="46" t="s">
        <v>242</v>
      </c>
      <c r="Q25" s="39" t="s">
        <v>59</v>
      </c>
      <c r="R25" s="26" t="s">
        <v>52</v>
      </c>
      <c r="S25" s="26" t="s">
        <v>51</v>
      </c>
      <c r="T25" s="26" t="s">
        <v>50</v>
      </c>
      <c r="U25" s="24">
        <v>40</v>
      </c>
      <c r="V25" s="24">
        <v>40</v>
      </c>
      <c r="W25" s="20">
        <v>3</v>
      </c>
      <c r="X25" s="20">
        <v>3</v>
      </c>
      <c r="Y25" s="21">
        <f t="shared" si="1"/>
        <v>1</v>
      </c>
      <c r="Z25" s="23" t="s">
        <v>289</v>
      </c>
      <c r="AA25" s="20">
        <v>11</v>
      </c>
      <c r="AB25" s="20">
        <v>11</v>
      </c>
      <c r="AC25" s="21">
        <f t="shared" si="2"/>
        <v>1</v>
      </c>
      <c r="AD25" s="23" t="s">
        <v>289</v>
      </c>
      <c r="AE25" s="20">
        <v>2</v>
      </c>
      <c r="AF25" s="20">
        <v>2</v>
      </c>
      <c r="AG25" s="21">
        <f t="shared" si="3"/>
        <v>1</v>
      </c>
      <c r="AH25" s="23" t="s">
        <v>289</v>
      </c>
      <c r="AI25" s="20"/>
      <c r="AJ25" s="20"/>
      <c r="AK25" s="21"/>
      <c r="AL25" s="23"/>
      <c r="AM25" s="20"/>
      <c r="AN25" s="22"/>
      <c r="AO25" s="23"/>
    </row>
    <row r="26" spans="1:41" ht="74.849999999999994" customHeight="1" x14ac:dyDescent="0.25">
      <c r="A26" s="42" t="s">
        <v>202</v>
      </c>
      <c r="B26" s="7" t="s">
        <v>203</v>
      </c>
      <c r="C26" s="7" t="s">
        <v>204</v>
      </c>
      <c r="D26" s="7" t="s">
        <v>86</v>
      </c>
      <c r="E26" s="7"/>
      <c r="F26" s="7" t="s">
        <v>214</v>
      </c>
      <c r="G26" s="7" t="s">
        <v>224</v>
      </c>
      <c r="H26" s="7" t="s">
        <v>232</v>
      </c>
      <c r="I26" s="38" t="s">
        <v>253</v>
      </c>
      <c r="J26" s="7" t="s">
        <v>44</v>
      </c>
      <c r="K26" s="7" t="s">
        <v>65</v>
      </c>
      <c r="L26" s="39" t="s">
        <v>66</v>
      </c>
      <c r="M26" s="39" t="s">
        <v>47</v>
      </c>
      <c r="N26" s="35">
        <v>0</v>
      </c>
      <c r="O26" s="35">
        <v>2024</v>
      </c>
      <c r="P26" s="46" t="s">
        <v>243</v>
      </c>
      <c r="Q26" s="39" t="s">
        <v>59</v>
      </c>
      <c r="R26" s="26" t="s">
        <v>52</v>
      </c>
      <c r="S26" s="26" t="s">
        <v>51</v>
      </c>
      <c r="T26" s="26" t="s">
        <v>50</v>
      </c>
      <c r="U26" s="24">
        <v>20</v>
      </c>
      <c r="V26" s="24">
        <v>20</v>
      </c>
      <c r="W26" s="20">
        <v>2</v>
      </c>
      <c r="X26" s="20">
        <v>2</v>
      </c>
      <c r="Y26" s="21">
        <f t="shared" si="1"/>
        <v>1</v>
      </c>
      <c r="Z26" s="23" t="s">
        <v>289</v>
      </c>
      <c r="AA26" s="20">
        <v>2</v>
      </c>
      <c r="AB26" s="20">
        <v>2</v>
      </c>
      <c r="AC26" s="21">
        <f t="shared" si="2"/>
        <v>1</v>
      </c>
      <c r="AD26" s="23" t="s">
        <v>289</v>
      </c>
      <c r="AE26" s="20">
        <v>3</v>
      </c>
      <c r="AF26" s="20">
        <v>3</v>
      </c>
      <c r="AG26" s="21">
        <f t="shared" si="3"/>
        <v>1</v>
      </c>
      <c r="AH26" s="23" t="s">
        <v>289</v>
      </c>
      <c r="AI26" s="20"/>
      <c r="AJ26" s="20"/>
      <c r="AK26" s="21"/>
      <c r="AL26" s="23"/>
      <c r="AM26" s="20"/>
      <c r="AN26" s="22"/>
      <c r="AO26" s="23"/>
    </row>
    <row r="27" spans="1:41" ht="74.849999999999994" customHeight="1" x14ac:dyDescent="0.25">
      <c r="A27" s="42" t="s">
        <v>202</v>
      </c>
      <c r="B27" s="7" t="s">
        <v>203</v>
      </c>
      <c r="C27" s="7" t="s">
        <v>204</v>
      </c>
      <c r="D27" s="7" t="s">
        <v>91</v>
      </c>
      <c r="E27" s="7" t="s">
        <v>300</v>
      </c>
      <c r="F27" s="7" t="s">
        <v>215</v>
      </c>
      <c r="G27" s="7" t="s">
        <v>225</v>
      </c>
      <c r="H27" s="7" t="s">
        <v>233</v>
      </c>
      <c r="I27" s="38" t="s">
        <v>254</v>
      </c>
      <c r="J27" s="7" t="s">
        <v>44</v>
      </c>
      <c r="K27" s="7" t="s">
        <v>65</v>
      </c>
      <c r="L27" s="39" t="s">
        <v>66</v>
      </c>
      <c r="M27" s="39" t="s">
        <v>47</v>
      </c>
      <c r="N27" s="35">
        <v>0</v>
      </c>
      <c r="O27" s="35">
        <v>2024</v>
      </c>
      <c r="P27" s="46" t="s">
        <v>244</v>
      </c>
      <c r="Q27" s="39" t="s">
        <v>59</v>
      </c>
      <c r="R27" s="26" t="s">
        <v>52</v>
      </c>
      <c r="S27" s="26" t="s">
        <v>51</v>
      </c>
      <c r="T27" s="26" t="s">
        <v>50</v>
      </c>
      <c r="U27" s="24">
        <v>50</v>
      </c>
      <c r="V27" s="24">
        <v>50</v>
      </c>
      <c r="W27" s="20">
        <v>8</v>
      </c>
      <c r="X27" s="20">
        <v>8</v>
      </c>
      <c r="Y27" s="21">
        <f t="shared" si="1"/>
        <v>1</v>
      </c>
      <c r="Z27" s="23" t="s">
        <v>289</v>
      </c>
      <c r="AA27" s="20">
        <v>8</v>
      </c>
      <c r="AB27" s="20">
        <v>8</v>
      </c>
      <c r="AC27" s="21">
        <f t="shared" si="2"/>
        <v>1</v>
      </c>
      <c r="AD27" s="23" t="s">
        <v>289</v>
      </c>
      <c r="AE27" s="20">
        <v>8</v>
      </c>
      <c r="AF27" s="20">
        <v>8</v>
      </c>
      <c r="AG27" s="21">
        <f t="shared" si="3"/>
        <v>1</v>
      </c>
      <c r="AH27" s="23" t="s">
        <v>289</v>
      </c>
      <c r="AI27" s="20"/>
      <c r="AJ27" s="20"/>
      <c r="AK27" s="21"/>
      <c r="AL27" s="23"/>
      <c r="AM27" s="20"/>
      <c r="AN27" s="22"/>
      <c r="AO27" s="23"/>
    </row>
    <row r="28" spans="1:41" ht="74.849999999999994" customHeight="1" x14ac:dyDescent="0.25">
      <c r="A28" s="42" t="s">
        <v>202</v>
      </c>
      <c r="B28" s="7" t="s">
        <v>203</v>
      </c>
      <c r="C28" s="7" t="s">
        <v>204</v>
      </c>
      <c r="D28" s="7" t="s">
        <v>171</v>
      </c>
      <c r="E28" s="7"/>
      <c r="F28" s="7" t="s">
        <v>216</v>
      </c>
      <c r="G28" s="7" t="s">
        <v>290</v>
      </c>
      <c r="H28" s="7" t="s">
        <v>234</v>
      </c>
      <c r="I28" s="38" t="s">
        <v>255</v>
      </c>
      <c r="J28" s="7" t="s">
        <v>44</v>
      </c>
      <c r="K28" s="7" t="s">
        <v>65</v>
      </c>
      <c r="L28" s="39" t="s">
        <v>66</v>
      </c>
      <c r="M28" s="39" t="s">
        <v>47</v>
      </c>
      <c r="N28" s="35">
        <v>0</v>
      </c>
      <c r="O28" s="35">
        <v>2024</v>
      </c>
      <c r="P28" s="46" t="s">
        <v>245</v>
      </c>
      <c r="Q28" s="39" t="s">
        <v>59</v>
      </c>
      <c r="R28" s="26" t="s">
        <v>52</v>
      </c>
      <c r="S28" s="26" t="s">
        <v>51</v>
      </c>
      <c r="T28" s="26" t="s">
        <v>50</v>
      </c>
      <c r="U28" s="24">
        <v>30</v>
      </c>
      <c r="V28" s="24">
        <v>30</v>
      </c>
      <c r="W28" s="20">
        <v>10</v>
      </c>
      <c r="X28" s="20">
        <v>10</v>
      </c>
      <c r="Y28" s="21">
        <f t="shared" si="1"/>
        <v>1</v>
      </c>
      <c r="Z28" s="23" t="s">
        <v>289</v>
      </c>
      <c r="AA28" s="20">
        <v>11</v>
      </c>
      <c r="AB28" s="20">
        <v>11</v>
      </c>
      <c r="AC28" s="21">
        <f t="shared" si="2"/>
        <v>1</v>
      </c>
      <c r="AD28" s="23" t="s">
        <v>289</v>
      </c>
      <c r="AE28" s="20">
        <v>4</v>
      </c>
      <c r="AF28" s="20">
        <v>4</v>
      </c>
      <c r="AG28" s="21">
        <f t="shared" si="3"/>
        <v>1</v>
      </c>
      <c r="AH28" s="23" t="s">
        <v>289</v>
      </c>
      <c r="AI28" s="20"/>
      <c r="AJ28" s="20"/>
      <c r="AK28" s="21"/>
      <c r="AL28" s="23"/>
      <c r="AM28" s="20"/>
      <c r="AN28" s="22"/>
      <c r="AO28" s="23"/>
    </row>
    <row r="29" spans="1:41" ht="74.849999999999994" customHeight="1" x14ac:dyDescent="0.25">
      <c r="A29" s="42" t="s">
        <v>202</v>
      </c>
      <c r="B29" s="7" t="s">
        <v>203</v>
      </c>
      <c r="C29" s="7" t="s">
        <v>204</v>
      </c>
      <c r="D29" s="7" t="s">
        <v>172</v>
      </c>
      <c r="E29" s="7" t="s">
        <v>301</v>
      </c>
      <c r="F29" s="7" t="s">
        <v>217</v>
      </c>
      <c r="G29" s="7" t="s">
        <v>226</v>
      </c>
      <c r="H29" s="7" t="s">
        <v>235</v>
      </c>
      <c r="I29" s="38" t="s">
        <v>256</v>
      </c>
      <c r="J29" s="7" t="s">
        <v>44</v>
      </c>
      <c r="K29" s="7" t="s">
        <v>65</v>
      </c>
      <c r="L29" s="39" t="s">
        <v>66</v>
      </c>
      <c r="M29" s="39" t="s">
        <v>47</v>
      </c>
      <c r="N29" s="35">
        <v>0</v>
      </c>
      <c r="O29" s="35">
        <v>2024</v>
      </c>
      <c r="P29" s="46" t="s">
        <v>246</v>
      </c>
      <c r="Q29" s="39" t="s">
        <v>59</v>
      </c>
      <c r="R29" s="26" t="s">
        <v>52</v>
      </c>
      <c r="S29" s="26" t="s">
        <v>51</v>
      </c>
      <c r="T29" s="26" t="s">
        <v>50</v>
      </c>
      <c r="U29" s="24">
        <v>30</v>
      </c>
      <c r="V29" s="24">
        <v>30</v>
      </c>
      <c r="W29" s="20">
        <v>10</v>
      </c>
      <c r="X29" s="20">
        <v>10</v>
      </c>
      <c r="Y29" s="21">
        <f t="shared" si="1"/>
        <v>1</v>
      </c>
      <c r="Z29" s="23" t="s">
        <v>289</v>
      </c>
      <c r="AA29" s="20">
        <v>10</v>
      </c>
      <c r="AB29" s="20">
        <v>10</v>
      </c>
      <c r="AC29" s="21">
        <f t="shared" si="2"/>
        <v>1</v>
      </c>
      <c r="AD29" s="23" t="s">
        <v>289</v>
      </c>
      <c r="AE29" s="20">
        <v>4</v>
      </c>
      <c r="AF29" s="20">
        <v>4</v>
      </c>
      <c r="AG29" s="21">
        <f t="shared" si="3"/>
        <v>1</v>
      </c>
      <c r="AH29" s="23" t="s">
        <v>289</v>
      </c>
      <c r="AI29" s="20"/>
      <c r="AJ29" s="20"/>
      <c r="AK29" s="21"/>
      <c r="AL29" s="23"/>
      <c r="AM29" s="20"/>
      <c r="AN29" s="22"/>
      <c r="AO29" s="23"/>
    </row>
    <row r="30" spans="1:41" ht="74.849999999999994" customHeight="1" x14ac:dyDescent="0.25">
      <c r="A30" s="42" t="s">
        <v>206</v>
      </c>
      <c r="B30" s="7" t="s">
        <v>207</v>
      </c>
      <c r="C30" s="7" t="s">
        <v>208</v>
      </c>
      <c r="D30" s="7" t="s">
        <v>39</v>
      </c>
      <c r="E30" s="7"/>
      <c r="F30" s="7" t="s">
        <v>257</v>
      </c>
      <c r="G30" s="7" t="s">
        <v>263</v>
      </c>
      <c r="H30" s="7" t="s">
        <v>269</v>
      </c>
      <c r="I30" s="7" t="s">
        <v>275</v>
      </c>
      <c r="J30" s="7" t="s">
        <v>44</v>
      </c>
      <c r="K30" s="7" t="s">
        <v>65</v>
      </c>
      <c r="L30" s="39" t="s">
        <v>66</v>
      </c>
      <c r="M30" s="39" t="s">
        <v>47</v>
      </c>
      <c r="N30" s="35">
        <v>0</v>
      </c>
      <c r="O30" s="35">
        <v>2024</v>
      </c>
      <c r="P30" s="25" t="s">
        <v>281</v>
      </c>
      <c r="Q30" s="39" t="s">
        <v>59</v>
      </c>
      <c r="R30" s="26" t="s">
        <v>52</v>
      </c>
      <c r="S30" s="26" t="s">
        <v>51</v>
      </c>
      <c r="T30" s="26" t="s">
        <v>50</v>
      </c>
      <c r="U30" s="24">
        <v>19</v>
      </c>
      <c r="V30" s="24">
        <v>19</v>
      </c>
      <c r="W30" s="20">
        <v>0</v>
      </c>
      <c r="X30" s="20">
        <v>0</v>
      </c>
      <c r="Y30" s="21">
        <f t="shared" si="1"/>
        <v>0</v>
      </c>
      <c r="Z30" s="41" t="s">
        <v>288</v>
      </c>
      <c r="AA30" s="20">
        <v>0</v>
      </c>
      <c r="AB30" s="20">
        <v>0</v>
      </c>
      <c r="AC30" s="21">
        <f t="shared" si="2"/>
        <v>0</v>
      </c>
      <c r="AD30" s="41" t="s">
        <v>288</v>
      </c>
      <c r="AE30" s="49">
        <v>1</v>
      </c>
      <c r="AF30" s="49">
        <v>0.2</v>
      </c>
      <c r="AG30" s="21">
        <f t="shared" ref="AG30:AG35" si="4">IF(AF30=0,0,IFERROR(AF30/AE30,""))</f>
        <v>0.2</v>
      </c>
      <c r="AH30" s="41" t="s">
        <v>288</v>
      </c>
      <c r="AI30" s="20"/>
      <c r="AJ30" s="20"/>
      <c r="AK30" s="21"/>
      <c r="AL30" s="23"/>
      <c r="AM30" s="20"/>
      <c r="AN30" s="22"/>
      <c r="AO30" s="23"/>
    </row>
    <row r="31" spans="1:41" ht="74.849999999999994" customHeight="1" x14ac:dyDescent="0.25">
      <c r="A31" s="42" t="s">
        <v>206</v>
      </c>
      <c r="B31" s="7" t="s">
        <v>207</v>
      </c>
      <c r="C31" s="7" t="s">
        <v>208</v>
      </c>
      <c r="D31" s="7" t="s">
        <v>53</v>
      </c>
      <c r="E31" s="7"/>
      <c r="F31" s="7" t="s">
        <v>258</v>
      </c>
      <c r="G31" s="7" t="s">
        <v>264</v>
      </c>
      <c r="H31" s="7" t="s">
        <v>270</v>
      </c>
      <c r="I31" s="7" t="s">
        <v>276</v>
      </c>
      <c r="J31" s="7" t="s">
        <v>44</v>
      </c>
      <c r="K31" s="7" t="s">
        <v>65</v>
      </c>
      <c r="L31" s="39" t="s">
        <v>66</v>
      </c>
      <c r="M31" s="39" t="s">
        <v>47</v>
      </c>
      <c r="N31" s="35">
        <v>0</v>
      </c>
      <c r="O31" s="35">
        <v>2024</v>
      </c>
      <c r="P31" s="25" t="s">
        <v>282</v>
      </c>
      <c r="Q31" s="39" t="s">
        <v>59</v>
      </c>
      <c r="R31" s="26" t="s">
        <v>52</v>
      </c>
      <c r="S31" s="26" t="s">
        <v>51</v>
      </c>
      <c r="T31" s="26" t="s">
        <v>50</v>
      </c>
      <c r="U31" s="24">
        <v>19</v>
      </c>
      <c r="V31" s="24">
        <v>19</v>
      </c>
      <c r="W31" s="20">
        <v>0</v>
      </c>
      <c r="X31" s="20">
        <v>0</v>
      </c>
      <c r="Y31" s="21">
        <f t="shared" si="1"/>
        <v>0</v>
      </c>
      <c r="Z31" s="41" t="s">
        <v>288</v>
      </c>
      <c r="AA31" s="20">
        <v>0</v>
      </c>
      <c r="AB31" s="20">
        <v>0</v>
      </c>
      <c r="AC31" s="21">
        <f t="shared" si="2"/>
        <v>0</v>
      </c>
      <c r="AD31" s="41" t="s">
        <v>288</v>
      </c>
      <c r="AE31" s="49">
        <v>1</v>
      </c>
      <c r="AF31" s="49">
        <v>0.2</v>
      </c>
      <c r="AG31" s="21">
        <f t="shared" si="4"/>
        <v>0.2</v>
      </c>
      <c r="AH31" s="41" t="s">
        <v>288</v>
      </c>
      <c r="AI31" s="20"/>
      <c r="AJ31" s="20"/>
      <c r="AK31" s="21"/>
      <c r="AL31" s="23"/>
      <c r="AM31" s="20"/>
      <c r="AN31" s="22"/>
      <c r="AO31" s="23"/>
    </row>
    <row r="32" spans="1:41" ht="74.849999999999994" customHeight="1" x14ac:dyDescent="0.25">
      <c r="A32" s="42" t="s">
        <v>206</v>
      </c>
      <c r="B32" s="7" t="s">
        <v>207</v>
      </c>
      <c r="C32" s="7" t="s">
        <v>208</v>
      </c>
      <c r="D32" s="7" t="s">
        <v>60</v>
      </c>
      <c r="E32" s="7"/>
      <c r="F32" s="7" t="s">
        <v>259</v>
      </c>
      <c r="G32" s="7" t="s">
        <v>265</v>
      </c>
      <c r="H32" s="7" t="s">
        <v>271</v>
      </c>
      <c r="I32" s="7" t="s">
        <v>277</v>
      </c>
      <c r="J32" s="7" t="s">
        <v>44</v>
      </c>
      <c r="K32" s="7" t="s">
        <v>65</v>
      </c>
      <c r="L32" s="39" t="s">
        <v>66</v>
      </c>
      <c r="M32" s="39" t="s">
        <v>47</v>
      </c>
      <c r="N32" s="35">
        <v>0</v>
      </c>
      <c r="O32" s="35">
        <v>2024</v>
      </c>
      <c r="P32" s="25" t="s">
        <v>283</v>
      </c>
      <c r="Q32" s="39" t="s">
        <v>59</v>
      </c>
      <c r="R32" s="26" t="s">
        <v>52</v>
      </c>
      <c r="S32" s="26" t="s">
        <v>51</v>
      </c>
      <c r="T32" s="26" t="s">
        <v>50</v>
      </c>
      <c r="U32" s="24">
        <v>100</v>
      </c>
      <c r="V32" s="24">
        <v>100</v>
      </c>
      <c r="W32" s="20">
        <v>0</v>
      </c>
      <c r="X32" s="20">
        <v>0</v>
      </c>
      <c r="Y32" s="21">
        <f t="shared" si="1"/>
        <v>0</v>
      </c>
      <c r="Z32" s="41" t="s">
        <v>288</v>
      </c>
      <c r="AA32" s="20">
        <v>0</v>
      </c>
      <c r="AB32" s="20">
        <v>0</v>
      </c>
      <c r="AC32" s="21">
        <f t="shared" si="2"/>
        <v>0</v>
      </c>
      <c r="AD32" s="41" t="s">
        <v>288</v>
      </c>
      <c r="AE32" s="49">
        <v>1</v>
      </c>
      <c r="AF32" s="49">
        <v>0.75</v>
      </c>
      <c r="AG32" s="21">
        <f t="shared" si="4"/>
        <v>0.75</v>
      </c>
      <c r="AH32" s="23" t="s">
        <v>287</v>
      </c>
      <c r="AI32" s="20"/>
      <c r="AJ32" s="20"/>
      <c r="AK32" s="21"/>
      <c r="AL32" s="23"/>
      <c r="AM32" s="20"/>
      <c r="AN32" s="22"/>
      <c r="AO32" s="23"/>
    </row>
    <row r="33" spans="1:41" ht="74.849999999999994" customHeight="1" x14ac:dyDescent="0.25">
      <c r="A33" s="42" t="s">
        <v>206</v>
      </c>
      <c r="B33" s="7" t="s">
        <v>207</v>
      </c>
      <c r="C33" s="7" t="s">
        <v>208</v>
      </c>
      <c r="D33" s="7" t="s">
        <v>68</v>
      </c>
      <c r="E33" s="7" t="s">
        <v>302</v>
      </c>
      <c r="F33" s="7" t="s">
        <v>260</v>
      </c>
      <c r="G33" s="7" t="s">
        <v>266</v>
      </c>
      <c r="H33" s="7" t="s">
        <v>272</v>
      </c>
      <c r="I33" s="7" t="s">
        <v>278</v>
      </c>
      <c r="J33" s="7" t="s">
        <v>44</v>
      </c>
      <c r="K33" s="7" t="s">
        <v>65</v>
      </c>
      <c r="L33" s="39" t="s">
        <v>66</v>
      </c>
      <c r="M33" s="39" t="s">
        <v>47</v>
      </c>
      <c r="N33" s="35">
        <v>0</v>
      </c>
      <c r="O33" s="35">
        <v>2024</v>
      </c>
      <c r="P33" s="25" t="s">
        <v>284</v>
      </c>
      <c r="Q33" s="39" t="s">
        <v>59</v>
      </c>
      <c r="R33" s="26" t="s">
        <v>52</v>
      </c>
      <c r="S33" s="26" t="s">
        <v>51</v>
      </c>
      <c r="T33" s="26" t="s">
        <v>50</v>
      </c>
      <c r="U33" s="24">
        <v>19</v>
      </c>
      <c r="V33" s="24">
        <v>19</v>
      </c>
      <c r="W33" s="20">
        <v>0</v>
      </c>
      <c r="X33" s="20">
        <v>0</v>
      </c>
      <c r="Y33" s="21">
        <f t="shared" si="1"/>
        <v>0</v>
      </c>
      <c r="Z33" s="41" t="s">
        <v>288</v>
      </c>
      <c r="AA33" s="20">
        <v>0</v>
      </c>
      <c r="AB33" s="20">
        <v>0</v>
      </c>
      <c r="AC33" s="21">
        <f t="shared" si="2"/>
        <v>0</v>
      </c>
      <c r="AD33" s="41" t="s">
        <v>288</v>
      </c>
      <c r="AE33" s="49">
        <v>1</v>
      </c>
      <c r="AF33" s="49">
        <v>0.2</v>
      </c>
      <c r="AG33" s="21">
        <f t="shared" si="4"/>
        <v>0.2</v>
      </c>
      <c r="AH33" s="41" t="s">
        <v>288</v>
      </c>
      <c r="AI33" s="20"/>
      <c r="AJ33" s="20"/>
      <c r="AK33" s="21"/>
      <c r="AL33" s="23"/>
      <c r="AM33" s="20"/>
      <c r="AN33" s="22"/>
      <c r="AO33" s="23"/>
    </row>
    <row r="34" spans="1:41" ht="74.849999999999994" customHeight="1" x14ac:dyDescent="0.25">
      <c r="A34" s="42" t="s">
        <v>206</v>
      </c>
      <c r="B34" s="7" t="s">
        <v>207</v>
      </c>
      <c r="C34" s="7" t="s">
        <v>208</v>
      </c>
      <c r="D34" s="7" t="s">
        <v>74</v>
      </c>
      <c r="E34" s="7"/>
      <c r="F34" s="7" t="s">
        <v>261</v>
      </c>
      <c r="G34" s="7" t="s">
        <v>267</v>
      </c>
      <c r="H34" s="7" t="s">
        <v>273</v>
      </c>
      <c r="I34" s="7" t="s">
        <v>279</v>
      </c>
      <c r="J34" s="7" t="s">
        <v>44</v>
      </c>
      <c r="K34" s="7" t="s">
        <v>65</v>
      </c>
      <c r="L34" s="39" t="s">
        <v>66</v>
      </c>
      <c r="M34" s="39" t="s">
        <v>47</v>
      </c>
      <c r="N34" s="35">
        <v>0</v>
      </c>
      <c r="O34" s="35">
        <v>2024</v>
      </c>
      <c r="P34" s="25" t="s">
        <v>285</v>
      </c>
      <c r="Q34" s="39" t="s">
        <v>59</v>
      </c>
      <c r="R34" s="26" t="s">
        <v>52</v>
      </c>
      <c r="S34" s="26" t="s">
        <v>51</v>
      </c>
      <c r="T34" s="26" t="s">
        <v>50</v>
      </c>
      <c r="U34" s="24">
        <v>19</v>
      </c>
      <c r="V34" s="24">
        <v>19</v>
      </c>
      <c r="W34" s="20">
        <v>0</v>
      </c>
      <c r="X34" s="20">
        <v>0</v>
      </c>
      <c r="Y34" s="21">
        <f t="shared" si="1"/>
        <v>0</v>
      </c>
      <c r="Z34" s="41" t="s">
        <v>288</v>
      </c>
      <c r="AA34" s="20">
        <v>0</v>
      </c>
      <c r="AB34" s="20">
        <v>0</v>
      </c>
      <c r="AC34" s="21">
        <f t="shared" si="2"/>
        <v>0</v>
      </c>
      <c r="AD34" s="41" t="s">
        <v>288</v>
      </c>
      <c r="AE34" s="49">
        <v>1</v>
      </c>
      <c r="AF34" s="49">
        <v>0.2</v>
      </c>
      <c r="AG34" s="21">
        <f t="shared" si="4"/>
        <v>0.2</v>
      </c>
      <c r="AH34" s="41" t="s">
        <v>288</v>
      </c>
      <c r="AI34" s="20"/>
      <c r="AJ34" s="20"/>
      <c r="AK34" s="21"/>
      <c r="AL34" s="23"/>
      <c r="AM34" s="20"/>
      <c r="AN34" s="22"/>
      <c r="AO34" s="23"/>
    </row>
    <row r="35" spans="1:41" ht="74.849999999999994" customHeight="1" x14ac:dyDescent="0.25">
      <c r="A35" s="42" t="s">
        <v>206</v>
      </c>
      <c r="B35" s="7" t="s">
        <v>207</v>
      </c>
      <c r="C35" s="7" t="s">
        <v>208</v>
      </c>
      <c r="D35" s="7" t="s">
        <v>80</v>
      </c>
      <c r="E35" s="7" t="s">
        <v>303</v>
      </c>
      <c r="F35" s="7" t="s">
        <v>262</v>
      </c>
      <c r="G35" s="7" t="s">
        <v>268</v>
      </c>
      <c r="H35" s="7" t="s">
        <v>274</v>
      </c>
      <c r="I35" s="7" t="s">
        <v>280</v>
      </c>
      <c r="J35" s="7" t="s">
        <v>44</v>
      </c>
      <c r="K35" s="7" t="s">
        <v>65</v>
      </c>
      <c r="L35" s="39" t="s">
        <v>66</v>
      </c>
      <c r="M35" s="39" t="s">
        <v>47</v>
      </c>
      <c r="N35" s="35">
        <v>0</v>
      </c>
      <c r="O35" s="35">
        <v>2024</v>
      </c>
      <c r="P35" s="25" t="s">
        <v>286</v>
      </c>
      <c r="Q35" s="39" t="s">
        <v>59</v>
      </c>
      <c r="R35" s="26" t="s">
        <v>52</v>
      </c>
      <c r="S35" s="26" t="s">
        <v>51</v>
      </c>
      <c r="T35" s="26" t="s">
        <v>50</v>
      </c>
      <c r="U35" s="24">
        <v>19</v>
      </c>
      <c r="V35" s="24">
        <v>19</v>
      </c>
      <c r="W35" s="20">
        <v>0</v>
      </c>
      <c r="X35" s="20">
        <v>0</v>
      </c>
      <c r="Y35" s="21">
        <f t="shared" si="1"/>
        <v>0</v>
      </c>
      <c r="Z35" s="41" t="s">
        <v>288</v>
      </c>
      <c r="AA35" s="20">
        <v>0</v>
      </c>
      <c r="AB35" s="20">
        <v>0</v>
      </c>
      <c r="AC35" s="21">
        <f t="shared" si="2"/>
        <v>0</v>
      </c>
      <c r="AD35" s="41" t="s">
        <v>288</v>
      </c>
      <c r="AE35" s="49">
        <v>1</v>
      </c>
      <c r="AF35" s="49">
        <v>0.75</v>
      </c>
      <c r="AG35" s="21">
        <f t="shared" si="4"/>
        <v>0.75</v>
      </c>
      <c r="AH35" s="23" t="s">
        <v>287</v>
      </c>
      <c r="AI35" s="20"/>
      <c r="AJ35" s="20"/>
      <c r="AK35" s="21"/>
      <c r="AL35" s="23"/>
      <c r="AM35" s="20"/>
      <c r="AN35" s="22"/>
      <c r="AO35" s="23"/>
    </row>
  </sheetData>
  <mergeCells count="8">
    <mergeCell ref="A2:B2"/>
    <mergeCell ref="AE2:AH2"/>
    <mergeCell ref="AI2:AL2"/>
    <mergeCell ref="AM2:AO2"/>
    <mergeCell ref="W2:Z2"/>
    <mergeCell ref="AA2:AD2"/>
    <mergeCell ref="C2:P2"/>
    <mergeCell ref="Q2:V2"/>
  </mergeCells>
  <conditionalFormatting sqref="Z4:Z35 AD4:AD35 AH4:AH35 AL4:AL35 AO4:AO35">
    <cfRule type="cellIs" dxfId="3" priority="17" operator="equal">
      <formula>0</formula>
    </cfRule>
    <cfRule type="containsText" dxfId="2" priority="18" operator="containsText" text="ROJO">
      <formula>NOT(ISERROR(SEARCH("ROJO",Z4)))</formula>
    </cfRule>
    <cfRule type="containsText" dxfId="1" priority="19" operator="containsText" text="AMARILLO">
      <formula>NOT(ISERROR(SEARCH("AMARILLO",Z4)))</formula>
    </cfRule>
    <cfRule type="containsText" dxfId="0" priority="20" operator="containsText" text="VERDE">
      <formula>NOT(ISERROR(SEARCH("VERDE",Z4)))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F43"/>
  <sheetViews>
    <sheetView topLeftCell="C3" zoomScale="120" zoomScaleNormal="120" workbookViewId="0">
      <selection activeCell="F43" sqref="F43"/>
    </sheetView>
  </sheetViews>
  <sheetFormatPr baseColWidth="10" defaultColWidth="11.42578125" defaultRowHeight="16.5" x14ac:dyDescent="0.3"/>
  <cols>
    <col min="1" max="1" width="15.42578125" style="4" customWidth="1"/>
    <col min="2" max="2" width="24.85546875" style="4" customWidth="1"/>
    <col min="3" max="3" width="77.28515625" style="9" customWidth="1"/>
    <col min="4" max="4" width="13.7109375" style="4" customWidth="1"/>
    <col min="5" max="5" width="15.7109375" style="4" customWidth="1"/>
    <col min="6" max="6" width="39" style="10" customWidth="1"/>
    <col min="7" max="16384" width="11.42578125" style="4"/>
  </cols>
  <sheetData>
    <row r="1" spans="1:6" x14ac:dyDescent="0.3">
      <c r="A1" s="70" t="s">
        <v>96</v>
      </c>
      <c r="B1" s="71"/>
      <c r="C1" s="71"/>
      <c r="D1" s="71"/>
      <c r="E1" s="71"/>
      <c r="F1" s="72"/>
    </row>
    <row r="2" spans="1:6" x14ac:dyDescent="0.3">
      <c r="A2" s="75" t="s">
        <v>97</v>
      </c>
      <c r="B2" s="75"/>
      <c r="C2" s="11" t="s">
        <v>98</v>
      </c>
      <c r="D2" s="11" t="s">
        <v>99</v>
      </c>
      <c r="E2" s="11" t="s">
        <v>100</v>
      </c>
      <c r="F2" s="12" t="s">
        <v>101</v>
      </c>
    </row>
    <row r="3" spans="1:6" ht="25.5" customHeight="1" x14ac:dyDescent="0.3">
      <c r="A3" s="79" t="s">
        <v>102</v>
      </c>
      <c r="B3" s="14" t="s">
        <v>8</v>
      </c>
      <c r="C3" s="5" t="s">
        <v>103</v>
      </c>
      <c r="D3" s="6" t="s">
        <v>104</v>
      </c>
      <c r="E3" s="6" t="s">
        <v>105</v>
      </c>
      <c r="F3" s="42" t="s">
        <v>106</v>
      </c>
    </row>
    <row r="4" spans="1:6" ht="56.85" customHeight="1" x14ac:dyDescent="0.3">
      <c r="A4" s="80"/>
      <c r="B4" s="14" t="s">
        <v>9</v>
      </c>
      <c r="C4" s="5" t="s">
        <v>107</v>
      </c>
      <c r="D4" s="6" t="s">
        <v>104</v>
      </c>
      <c r="E4" s="6" t="s">
        <v>108</v>
      </c>
      <c r="F4" s="7" t="s">
        <v>109</v>
      </c>
    </row>
    <row r="5" spans="1:6" ht="55.35" customHeight="1" x14ac:dyDescent="0.3">
      <c r="A5" s="76" t="s">
        <v>1</v>
      </c>
      <c r="B5" s="13" t="s">
        <v>10</v>
      </c>
      <c r="C5" s="5" t="s">
        <v>110</v>
      </c>
      <c r="D5" s="6" t="s">
        <v>104</v>
      </c>
      <c r="E5" s="6" t="s">
        <v>111</v>
      </c>
      <c r="F5" s="7" t="s">
        <v>112</v>
      </c>
    </row>
    <row r="6" spans="1:6" ht="51" x14ac:dyDescent="0.3">
      <c r="A6" s="77"/>
      <c r="B6" s="13" t="s">
        <v>11</v>
      </c>
      <c r="C6" s="5" t="s">
        <v>113</v>
      </c>
      <c r="D6" s="6" t="s">
        <v>104</v>
      </c>
      <c r="E6" s="6" t="s">
        <v>111</v>
      </c>
      <c r="F6" s="7" t="s">
        <v>53</v>
      </c>
    </row>
    <row r="7" spans="1:6" ht="25.5" x14ac:dyDescent="0.3">
      <c r="A7" s="77"/>
      <c r="B7" s="13" t="s">
        <v>114</v>
      </c>
      <c r="C7" s="5" t="s">
        <v>115</v>
      </c>
      <c r="D7" s="6"/>
      <c r="E7" s="6"/>
      <c r="F7" s="7"/>
    </row>
    <row r="8" spans="1:6" ht="82.5" x14ac:dyDescent="0.3">
      <c r="A8" s="77"/>
      <c r="B8" s="13" t="s">
        <v>13</v>
      </c>
      <c r="C8" s="5" t="s">
        <v>116</v>
      </c>
      <c r="D8" s="6" t="s">
        <v>104</v>
      </c>
      <c r="E8" s="6" t="s">
        <v>117</v>
      </c>
      <c r="F8" s="7" t="s">
        <v>118</v>
      </c>
    </row>
    <row r="9" spans="1:6" ht="99" x14ac:dyDescent="0.3">
      <c r="A9" s="77"/>
      <c r="B9" s="13" t="s">
        <v>14</v>
      </c>
      <c r="C9" s="5" t="s">
        <v>119</v>
      </c>
      <c r="D9" s="6" t="s">
        <v>104</v>
      </c>
      <c r="E9" s="6" t="s">
        <v>117</v>
      </c>
      <c r="F9" s="7" t="s">
        <v>120</v>
      </c>
    </row>
    <row r="10" spans="1:6" ht="148.5" x14ac:dyDescent="0.3">
      <c r="A10" s="77"/>
      <c r="B10" s="13" t="s">
        <v>15</v>
      </c>
      <c r="C10" s="5" t="s">
        <v>121</v>
      </c>
      <c r="D10" s="6" t="s">
        <v>104</v>
      </c>
      <c r="E10" s="6" t="s">
        <v>117</v>
      </c>
      <c r="F10" s="7" t="s">
        <v>122</v>
      </c>
    </row>
    <row r="11" spans="1:6" ht="165" x14ac:dyDescent="0.3">
      <c r="A11" s="77"/>
      <c r="B11" s="13" t="s">
        <v>16</v>
      </c>
      <c r="C11" s="5" t="s">
        <v>123</v>
      </c>
      <c r="D11" s="6" t="s">
        <v>104</v>
      </c>
      <c r="E11" s="6" t="s">
        <v>117</v>
      </c>
      <c r="F11" s="7" t="s">
        <v>124</v>
      </c>
    </row>
    <row r="12" spans="1:6" ht="25.5" x14ac:dyDescent="0.3">
      <c r="A12" s="77"/>
      <c r="B12" s="13" t="s">
        <v>125</v>
      </c>
      <c r="C12" s="5" t="s">
        <v>126</v>
      </c>
      <c r="D12" s="6" t="s">
        <v>104</v>
      </c>
      <c r="E12" s="6" t="s">
        <v>117</v>
      </c>
      <c r="F12" s="7" t="s">
        <v>44</v>
      </c>
    </row>
    <row r="13" spans="1:6" ht="89.25" x14ac:dyDescent="0.3">
      <c r="A13" s="77"/>
      <c r="B13" s="34" t="s">
        <v>18</v>
      </c>
      <c r="C13" s="5" t="s">
        <v>127</v>
      </c>
      <c r="D13" s="6" t="s">
        <v>104</v>
      </c>
      <c r="E13" s="6" t="s">
        <v>111</v>
      </c>
      <c r="F13" s="7" t="s">
        <v>45</v>
      </c>
    </row>
    <row r="14" spans="1:6" ht="107.85" customHeight="1" x14ac:dyDescent="0.3">
      <c r="A14" s="77"/>
      <c r="B14" s="34" t="s">
        <v>19</v>
      </c>
      <c r="C14" s="5" t="s">
        <v>128</v>
      </c>
      <c r="D14" s="6" t="s">
        <v>104</v>
      </c>
      <c r="E14" s="7" t="s">
        <v>111</v>
      </c>
      <c r="F14" s="7" t="s">
        <v>66</v>
      </c>
    </row>
    <row r="15" spans="1:6" ht="38.25" x14ac:dyDescent="0.3">
      <c r="A15" s="77"/>
      <c r="B15" s="34" t="s">
        <v>20</v>
      </c>
      <c r="C15" s="5" t="s">
        <v>129</v>
      </c>
      <c r="D15" s="6" t="s">
        <v>104</v>
      </c>
      <c r="E15" s="7" t="s">
        <v>111</v>
      </c>
      <c r="F15" s="7" t="s">
        <v>47</v>
      </c>
    </row>
    <row r="16" spans="1:6" ht="102" x14ac:dyDescent="0.3">
      <c r="A16" s="77"/>
      <c r="B16" s="34" t="s">
        <v>21</v>
      </c>
      <c r="C16" s="5" t="s">
        <v>130</v>
      </c>
      <c r="D16" s="6" t="s">
        <v>104</v>
      </c>
      <c r="E16" s="7" t="s">
        <v>131</v>
      </c>
      <c r="F16" s="7">
        <v>45</v>
      </c>
    </row>
    <row r="17" spans="1:6" ht="25.5" x14ac:dyDescent="0.3">
      <c r="A17" s="77"/>
      <c r="B17" s="34" t="s">
        <v>22</v>
      </c>
      <c r="C17" s="5" t="s">
        <v>132</v>
      </c>
      <c r="D17" s="6" t="s">
        <v>104</v>
      </c>
      <c r="E17" s="7" t="s">
        <v>131</v>
      </c>
      <c r="F17" s="7">
        <v>2025</v>
      </c>
    </row>
    <row r="18" spans="1:6" ht="165" x14ac:dyDescent="0.3">
      <c r="A18" s="78"/>
      <c r="B18" s="34" t="s">
        <v>23</v>
      </c>
      <c r="C18" s="5" t="s">
        <v>133</v>
      </c>
      <c r="D18" s="6" t="s">
        <v>104</v>
      </c>
      <c r="E18" s="7" t="s">
        <v>117</v>
      </c>
      <c r="F18" s="7" t="s">
        <v>134</v>
      </c>
    </row>
    <row r="19" spans="1:6" ht="84" customHeight="1" x14ac:dyDescent="0.3">
      <c r="A19" s="73" t="s">
        <v>2</v>
      </c>
      <c r="B19" s="31" t="s">
        <v>24</v>
      </c>
      <c r="C19" s="5" t="s">
        <v>135</v>
      </c>
      <c r="D19" s="6" t="s">
        <v>104</v>
      </c>
      <c r="E19" s="7" t="s">
        <v>111</v>
      </c>
      <c r="F19" s="7" t="s">
        <v>49</v>
      </c>
    </row>
    <row r="20" spans="1:6" ht="84" customHeight="1" x14ac:dyDescent="0.3">
      <c r="A20" s="74"/>
      <c r="B20" s="32" t="s">
        <v>25</v>
      </c>
      <c r="C20" s="5" t="s">
        <v>136</v>
      </c>
      <c r="D20" s="6" t="s">
        <v>104</v>
      </c>
      <c r="E20" s="6" t="s">
        <v>137</v>
      </c>
      <c r="F20" s="43">
        <v>1.3001</v>
      </c>
    </row>
    <row r="21" spans="1:6" ht="84" customHeight="1" x14ac:dyDescent="0.3">
      <c r="A21" s="74"/>
      <c r="B21" s="32" t="s">
        <v>26</v>
      </c>
      <c r="C21" s="5" t="s">
        <v>138</v>
      </c>
      <c r="D21" s="6" t="s">
        <v>104</v>
      </c>
      <c r="E21" s="6" t="s">
        <v>137</v>
      </c>
      <c r="F21" s="43">
        <v>1.0001</v>
      </c>
    </row>
    <row r="22" spans="1:6" ht="84" customHeight="1" x14ac:dyDescent="0.3">
      <c r="A22" s="74"/>
      <c r="B22" s="32" t="s">
        <v>27</v>
      </c>
      <c r="C22" s="5" t="s">
        <v>139</v>
      </c>
      <c r="D22" s="6" t="s">
        <v>104</v>
      </c>
      <c r="E22" s="6" t="s">
        <v>137</v>
      </c>
      <c r="F22" s="43">
        <v>1E-4</v>
      </c>
    </row>
    <row r="23" spans="1:6" x14ac:dyDescent="0.3">
      <c r="A23" s="74"/>
      <c r="B23" s="31" t="s">
        <v>28</v>
      </c>
      <c r="C23" s="5" t="s">
        <v>140</v>
      </c>
      <c r="D23" s="6" t="s">
        <v>104</v>
      </c>
      <c r="E23" s="6" t="s">
        <v>131</v>
      </c>
      <c r="F23" s="24">
        <v>26</v>
      </c>
    </row>
    <row r="24" spans="1:6" x14ac:dyDescent="0.3">
      <c r="A24" s="74"/>
      <c r="B24" s="31" t="s">
        <v>29</v>
      </c>
      <c r="C24" s="5" t="s">
        <v>141</v>
      </c>
      <c r="D24" s="6" t="s">
        <v>104</v>
      </c>
      <c r="E24" s="6" t="s">
        <v>131</v>
      </c>
      <c r="F24" s="24">
        <v>26</v>
      </c>
    </row>
    <row r="25" spans="1:6" ht="25.5" x14ac:dyDescent="0.3">
      <c r="A25" s="59" t="s">
        <v>3</v>
      </c>
      <c r="B25" s="16" t="s">
        <v>30</v>
      </c>
      <c r="C25" s="8" t="s">
        <v>142</v>
      </c>
      <c r="D25" s="7" t="s">
        <v>104</v>
      </c>
      <c r="E25" s="6" t="s">
        <v>131</v>
      </c>
      <c r="F25" s="7">
        <v>0</v>
      </c>
    </row>
    <row r="26" spans="1:6" ht="66" x14ac:dyDescent="0.3">
      <c r="A26" s="60"/>
      <c r="B26" s="16" t="s">
        <v>31</v>
      </c>
      <c r="C26" s="8" t="s">
        <v>143</v>
      </c>
      <c r="D26" s="7" t="s">
        <v>144</v>
      </c>
      <c r="E26" s="6" t="s">
        <v>131</v>
      </c>
      <c r="F26" s="7">
        <v>0</v>
      </c>
    </row>
    <row r="27" spans="1:6" ht="32.25" customHeight="1" x14ac:dyDescent="0.3">
      <c r="A27" s="60"/>
      <c r="B27" s="16" t="s">
        <v>32</v>
      </c>
      <c r="C27" s="8" t="s">
        <v>145</v>
      </c>
      <c r="D27" s="7" t="s">
        <v>144</v>
      </c>
      <c r="E27" s="6" t="s">
        <v>131</v>
      </c>
      <c r="F27" s="27">
        <f>IF(F26=0,0,IFERROR(F26/F25,""))</f>
        <v>0</v>
      </c>
    </row>
    <row r="28" spans="1:6" ht="25.5" customHeight="1" x14ac:dyDescent="0.3">
      <c r="A28" s="61"/>
      <c r="B28" s="16" t="s">
        <v>33</v>
      </c>
      <c r="C28" s="5" t="s">
        <v>146</v>
      </c>
      <c r="D28" s="7" t="s">
        <v>144</v>
      </c>
      <c r="E28" s="7" t="s">
        <v>111</v>
      </c>
      <c r="F28" s="44">
        <f>IF(F27="","",IF(F27&gt;1.3,"Rojo",IF(F$19="Ascendente",IF(AND(F27=0,F27=0),0,IF(AND(F27&lt;=F$20,F27&gt;0),"Rojo",IF(AND(F27&gt;F$20,F27&lt;=F$21),"Amarillo",IF(AND(F27&gt;F$21,F27&lt;=F$22),"Verde")))),IF(F$19="Descendente",IF(AND(F27&gt;=F$22,F27&lt;F$21),"Verde",IF(AND(F27&gt;=F$21,F27&lt;F$20),"Amarillo",IF(AND(F27&gt;=F$20,F27&gt;1.3),"Rojo",0)))))))</f>
        <v>0</v>
      </c>
    </row>
    <row r="29" spans="1:6" ht="25.5" x14ac:dyDescent="0.3">
      <c r="A29" s="62" t="s">
        <v>4</v>
      </c>
      <c r="B29" s="17" t="s">
        <v>30</v>
      </c>
      <c r="C29" s="8" t="s">
        <v>147</v>
      </c>
      <c r="D29" s="7" t="s">
        <v>104</v>
      </c>
      <c r="E29" s="6" t="s">
        <v>131</v>
      </c>
      <c r="F29" s="7">
        <v>0</v>
      </c>
    </row>
    <row r="30" spans="1:6" ht="66" x14ac:dyDescent="0.3">
      <c r="A30" s="63"/>
      <c r="B30" s="17" t="s">
        <v>31</v>
      </c>
      <c r="C30" s="8" t="s">
        <v>148</v>
      </c>
      <c r="D30" s="7" t="s">
        <v>144</v>
      </c>
      <c r="E30" s="6" t="s">
        <v>131</v>
      </c>
      <c r="F30" s="7">
        <v>0</v>
      </c>
    </row>
    <row r="31" spans="1:6" ht="66" x14ac:dyDescent="0.3">
      <c r="A31" s="63"/>
      <c r="B31" s="17" t="s">
        <v>32</v>
      </c>
      <c r="C31" s="8" t="s">
        <v>149</v>
      </c>
      <c r="D31" s="7" t="s">
        <v>144</v>
      </c>
      <c r="E31" s="6" t="s">
        <v>131</v>
      </c>
      <c r="F31" s="27">
        <f>IF(F30=0,0,IFERROR(F30/F29,""))</f>
        <v>0</v>
      </c>
    </row>
    <row r="32" spans="1:6" ht="66" x14ac:dyDescent="0.3">
      <c r="A32" s="64"/>
      <c r="B32" s="17" t="s">
        <v>33</v>
      </c>
      <c r="C32" s="5" t="s">
        <v>146</v>
      </c>
      <c r="D32" s="7" t="s">
        <v>144</v>
      </c>
      <c r="E32" s="7" t="s">
        <v>111</v>
      </c>
      <c r="F32" s="44">
        <f>IF(F31="","",IF(F31&gt;1.3,"Rojo",IF(F$19="Ascendente",IF(AND(F31=0,F31=0),0,IF(AND(F31&lt;=F$20,F31&gt;0),"Rojo",IF(AND(F31&gt;F$20,F31&lt;=F$21),"Amarillo",IF(AND(F31&gt;F$21,F31&lt;=F$22),"Verde")))),IF(F$19="Descendente",IF(AND(F31&gt;=F$22,F31&lt;F$21),"Verde",IF(AND(F31&gt;=F$21,F31&lt;F$20),"Amarillo",IF(AND(F31&gt;=F$20,F31&gt;1.3),"Rojo",0)))))))</f>
        <v>0</v>
      </c>
    </row>
    <row r="33" spans="1:6" ht="25.5" x14ac:dyDescent="0.3">
      <c r="A33" s="52" t="s">
        <v>5</v>
      </c>
      <c r="B33" s="18" t="s">
        <v>30</v>
      </c>
      <c r="C33" s="8" t="s">
        <v>150</v>
      </c>
      <c r="D33" s="7" t="s">
        <v>104</v>
      </c>
      <c r="E33" s="6" t="s">
        <v>131</v>
      </c>
      <c r="F33" s="7">
        <v>0</v>
      </c>
    </row>
    <row r="34" spans="1:6" ht="66" x14ac:dyDescent="0.3">
      <c r="A34" s="53"/>
      <c r="B34" s="18" t="s">
        <v>31</v>
      </c>
      <c r="C34" s="8" t="s">
        <v>151</v>
      </c>
      <c r="D34" s="7" t="s">
        <v>144</v>
      </c>
      <c r="E34" s="6" t="s">
        <v>131</v>
      </c>
      <c r="F34" s="7">
        <v>0</v>
      </c>
    </row>
    <row r="35" spans="1:6" ht="66" x14ac:dyDescent="0.3">
      <c r="A35" s="53"/>
      <c r="B35" s="18" t="s">
        <v>32</v>
      </c>
      <c r="C35" s="8" t="s">
        <v>152</v>
      </c>
      <c r="D35" s="7" t="s">
        <v>144</v>
      </c>
      <c r="E35" s="6" t="s">
        <v>131</v>
      </c>
      <c r="F35" s="27">
        <f>IF(F34=0,0,IFERROR(F34/F33,""))</f>
        <v>0</v>
      </c>
    </row>
    <row r="36" spans="1:6" ht="66" x14ac:dyDescent="0.3">
      <c r="A36" s="54"/>
      <c r="B36" s="18" t="s">
        <v>33</v>
      </c>
      <c r="C36" s="5" t="s">
        <v>153</v>
      </c>
      <c r="D36" s="7" t="s">
        <v>144</v>
      </c>
      <c r="E36" s="7" t="s">
        <v>111</v>
      </c>
      <c r="F36" s="44">
        <f>IF(F35="","",IF(F35&gt;1.3,"Rojo",IF(F$19="Ascendente",IF(AND(F35=0,F35=0),0,IF(AND(F35&lt;=F$20,F35&gt;0),"Rojo",IF(AND(F35&gt;F$20,F35&lt;=F$21),"Amarillo",IF(AND(F35&gt;F$21,F35&lt;=F$22),"Verde")))),IF(F$19="Descendente",IF(AND(F35&gt;=F$22,F35&lt;F$21),"Verde",IF(AND(F35&gt;=F$21,F35&lt;F$20),"Amarillo",IF(AND(F35&gt;=F$20,F35&gt;1.3),"Rojo",0)))))))</f>
        <v>0</v>
      </c>
    </row>
    <row r="37" spans="1:6" ht="25.5" x14ac:dyDescent="0.3">
      <c r="A37" s="55" t="s">
        <v>6</v>
      </c>
      <c r="B37" s="19" t="s">
        <v>30</v>
      </c>
      <c r="C37" s="8" t="s">
        <v>154</v>
      </c>
      <c r="D37" s="7" t="s">
        <v>104</v>
      </c>
      <c r="E37" s="6" t="s">
        <v>131</v>
      </c>
      <c r="F37" s="7">
        <v>26</v>
      </c>
    </row>
    <row r="38" spans="1:6" ht="66" x14ac:dyDescent="0.3">
      <c r="A38" s="56"/>
      <c r="B38" s="19" t="s">
        <v>31</v>
      </c>
      <c r="C38" s="8" t="s">
        <v>155</v>
      </c>
      <c r="D38" s="7" t="s">
        <v>144</v>
      </c>
      <c r="E38" s="6" t="s">
        <v>131</v>
      </c>
      <c r="F38" s="7">
        <v>30</v>
      </c>
    </row>
    <row r="39" spans="1:6" ht="66" x14ac:dyDescent="0.3">
      <c r="A39" s="56"/>
      <c r="B39" s="19" t="s">
        <v>32</v>
      </c>
      <c r="C39" s="8" t="s">
        <v>156</v>
      </c>
      <c r="D39" s="7" t="s">
        <v>144</v>
      </c>
      <c r="E39" s="6" t="s">
        <v>131</v>
      </c>
      <c r="F39" s="27">
        <f>IF(F38=0,0,IFERROR(F38/F37,""))</f>
        <v>1.1538461538461537</v>
      </c>
    </row>
    <row r="40" spans="1:6" ht="66" x14ac:dyDescent="0.3">
      <c r="A40" s="57"/>
      <c r="B40" s="19" t="s">
        <v>33</v>
      </c>
      <c r="C40" s="5" t="s">
        <v>157</v>
      </c>
      <c r="D40" s="7" t="s">
        <v>144</v>
      </c>
      <c r="E40" s="7" t="s">
        <v>111</v>
      </c>
      <c r="F40" s="44" t="str">
        <f>IF(F39="","",IF(F39&gt;1.3,"Rojo",IF(F$19="Ascendente",IF(AND(F39=0,F39=0),0,IF(AND(F39&lt;=F$20,F39&gt;0),"Rojo",IF(AND(F39&gt;F$20,F39&lt;=F$21),"Amarillo",IF(AND(F39&gt;F$21,F39&lt;=F$22),"Verde")))),IF(F$19="Descendente",IF(AND(F39&gt;=F$22,F39&lt;F$21),"Verde",IF(AND(F39&gt;=F$21,F39&lt;F$20),"Amarillo",IF(AND(F39&gt;=F$20,F39&gt;1.3),"Rojo",0)))))))</f>
        <v>Amarillo</v>
      </c>
    </row>
    <row r="41" spans="1:6" ht="25.5" x14ac:dyDescent="0.3">
      <c r="A41" s="58" t="s">
        <v>7</v>
      </c>
      <c r="B41" s="31" t="s">
        <v>34</v>
      </c>
      <c r="C41" s="5" t="s">
        <v>158</v>
      </c>
      <c r="D41" s="6" t="s">
        <v>104</v>
      </c>
      <c r="E41" s="6" t="s">
        <v>131</v>
      </c>
      <c r="F41" s="7">
        <v>30</v>
      </c>
    </row>
    <row r="42" spans="1:6" x14ac:dyDescent="0.3">
      <c r="A42" s="58"/>
      <c r="B42" s="31" t="s">
        <v>35</v>
      </c>
      <c r="C42" s="5" t="s">
        <v>159</v>
      </c>
      <c r="D42" s="6" t="s">
        <v>104</v>
      </c>
      <c r="E42" s="6" t="s">
        <v>131</v>
      </c>
      <c r="F42" s="45">
        <f>IF(F41=0,0,IFERROR(F41/F24,""))</f>
        <v>1.1538461538461537</v>
      </c>
    </row>
    <row r="43" spans="1:6" ht="25.5" x14ac:dyDescent="0.3">
      <c r="A43" s="58"/>
      <c r="B43" s="33" t="s">
        <v>33</v>
      </c>
      <c r="C43" s="5" t="s">
        <v>160</v>
      </c>
      <c r="D43" s="6" t="s">
        <v>104</v>
      </c>
      <c r="E43" s="7" t="s">
        <v>111</v>
      </c>
      <c r="F43" s="44" t="str">
        <f>IF(F42="","",IF(F42&gt;1.3,"Rojo",IF(F$19="Ascendente",IF(AND(F42=0,F42=0),0,IF(AND(F42&lt;=F$20,F42&gt;0),"Rojo",IF(AND(F42&gt;F$20,F42&lt;=F$21),"Amarillo",IF(AND(F42&gt;F$21,F42&lt;=F$22),"Verde")))),IF(F$19="Descendente",IF(AND(F42&gt;=F$22,F42&lt;F$21),"Verde",IF(AND(F42&gt;=F$21,F42&lt;F$20),"Amarillo",IF(AND(F42&gt;=F$20,F42&gt;1.3),"Rojo",0)))))))</f>
        <v>Amarillo</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Oscar González Ruiz</dc:creator>
  <cp:keywords/>
  <dc:description/>
  <cp:lastModifiedBy>MUNICIPIO DE FRANCISCO I MADERO</cp:lastModifiedBy>
  <cp:revision>0</cp:revision>
  <dcterms:created xsi:type="dcterms:W3CDTF">2020-02-13T20:51:23Z</dcterms:created>
  <dcterms:modified xsi:type="dcterms:W3CDTF">2025-10-16T17:39:07Z</dcterms:modified>
  <cp:category/>
  <cp:contentStatus/>
</cp:coreProperties>
</file>