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D03F8EE8-8526-4A0F-B8E3-51186F8C671B}" xr6:coauthVersionLast="47" xr6:coauthVersionMax="47" xr10:uidLastSave="{00000000-0000-0000-0000-000000000000}"/>
  <bookViews>
    <workbookView xWindow="-120" yWindow="-120" windowWidth="29040" windowHeight="15720" xr2:uid="{F852034C-5BC0-4755-ABB7-0141A7A0B5D2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F79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G47" i="1"/>
  <c r="G59" i="1"/>
  <c r="F47" i="1"/>
  <c r="F59" i="1"/>
  <c r="F81" i="1"/>
  <c r="D47" i="1"/>
  <c r="D62" i="1"/>
  <c r="C47" i="1"/>
  <c r="C62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<sst xmlns="http://schemas.openxmlformats.org/spreadsheetml/2006/main" count="127" uniqueCount="124">
  <si>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</si>
  <si>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</si>
  <si>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</si>
  <si>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</si>
  <si>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</si>
  <si>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</si>
  <si>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</si>
  <si>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</si>
  <si>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</si>
  <si>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</si>
  <si>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</si>
  <si>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</si>
  <si>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</si>
  <si>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</si>
  <si>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</si>
  <si>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</si>
  <si>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</si>
  <si>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</si>
  <si>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</si>
  <si>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</si>
  <si>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</si>
  <si>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</si>
  <si>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</si>
  <si>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</si>
  <si>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</si>
  <si>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</si>
  <si>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</si>
  <si>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</si>
  <si>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</si>
  <si>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</si>
  <si>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</si>
  <si>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</si>
  <si>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</si>
  <si>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</si>
  <si>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</si>
  <si>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</si>
  <si>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</si>
  <si>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</si>
  <si>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</si>
  <si>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</si>
  <si>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</si>
  <si>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</si>
  <si>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</si>
  <si>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</si>
  <si>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</si>
  <si>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</si>
  <si>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</si>
  <si>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</si>
  <si>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</si>
  <si>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</si>
  <si>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</si>
  <si>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</si>
  <si>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</si>
  <si>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</si>
  <si>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</si>
  <si>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</si>
  <si>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</si>
  <si>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</si>
  <si>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</si>
  <si>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</si>
  <si>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</si>
  <si>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</si>
  <si>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</si>
  <si>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</si>
  <si>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</si>
  <si>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</si>
  <si>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</si>
  <si>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</si>
  <si>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</si>
  <si>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</si>
  <si>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</si>
  <si>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</si>
  <si>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</si>
  <si>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</si>
  <si>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</si>
  <si>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</si>
  <si>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</si>
  <si>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</si>
  <si>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</si>
  <si>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</si>
  <si>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</si>
  <si>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</si>
  <si>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</si>
  <si>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</si>
  <si>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</si>
  <si>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</si>
  <si>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</si>
  <si>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</si>
  <si>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</si>
  <si>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</si>
  <si>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</si>
  <si>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</si>
  <si>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</si>
  <si>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</si>
  <si>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</si>
  <si>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</si>
  <si>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</si>
  <si>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</si>
  <si>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</si>
  <si>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</si>
  <si>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</si>
  <si>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</si>
  <si>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</si>
  <si>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</si>
  <si>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</si>
  <si>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</si>
  <si>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</si>
  <si>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</si>
  <si>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</si>
  <si>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</si>
  <si>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</si>
  <si>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</si>
  <si>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</si>
  <si>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</si>
  <si>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</si>
  <si>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</si>
  <si>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</si>
  <si>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</si>
  <si>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</si>
  <si>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</si>
  <si>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MUNICIPIO DE FRANCISCO I. MADERO, HIDALGO (a)</t>
  </si>
  <si>
    <t>Al 31 de diciembre de 2024 y al 31 de Diciembre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</si>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</sst>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774B-D538-4B6A-A277-CA88A17A8E1E}">
  <sheetPr>
    <pageSetUpPr fitToPage="1"/>
  </sheetPr>
  <dimension ref="B1:G88"/>
  <sheetViews>
    <sheetView tabSelected="1" zoomScaleNormal="100" workbookViewId="0">
      <pane ySplit="6" topLeftCell="A7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49508377.850000001</v>
      </c>
      <c r="D9" s="9">
        <f>SUM(D10:D16)</f>
        <v>19290265.140000001</v>
      </c>
      <c r="E9" s="11" t="s">
        <v>8</v>
      </c>
      <c r="F9" s="9">
        <f>SUM(F10:F18)</f>
        <v>5199290.54</v>
      </c>
      <c r="G9" s="9">
        <f>SUM(G10:G18)</f>
        <v>3760295.68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2259.83</v>
      </c>
      <c r="G10" s="9">
        <v>0</v>
      </c>
    </row>
    <row r="11" spans="2:7" x14ac:dyDescent="0.2">
      <c r="B11" s="12" t="s">
        <v>11</v>
      </c>
      <c r="C11" s="9">
        <v>27696381.050000001</v>
      </c>
      <c r="D11" s="9">
        <v>8496405.7400000002</v>
      </c>
      <c r="E11" s="13" t="s">
        <v>12</v>
      </c>
      <c r="F11" s="9">
        <v>1312851</v>
      </c>
      <c r="G11" s="9">
        <v>1694447.03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55527.32</v>
      </c>
      <c r="G12" s="9">
        <v>55527.32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21811996.800000001</v>
      </c>
      <c r="D14" s="9">
        <v>10793859.4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3694682.96</v>
      </c>
      <c r="G16" s="9">
        <v>1861273.64</v>
      </c>
    </row>
    <row r="17" spans="2:7" x14ac:dyDescent="0.2">
      <c r="B17" s="10" t="s">
        <v>23</v>
      </c>
      <c r="C17" s="9">
        <f>SUM(C18:C24)</f>
        <v>373799.36</v>
      </c>
      <c r="D17" s="9">
        <f>SUM(D18:D24)</f>
        <v>338815.18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133969.43</v>
      </c>
      <c r="G18" s="9">
        <v>149047.69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373799.36</v>
      </c>
      <c r="D20" s="9">
        <v>338815.18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2268016.52</v>
      </c>
      <c r="D25" s="9">
        <f>SUM(D26:D30)</f>
        <v>1467775.19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79749.61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79749.61</v>
      </c>
      <c r="G28" s="9">
        <v>0</v>
      </c>
    </row>
    <row r="29" spans="2:7" x14ac:dyDescent="0.2">
      <c r="B29" s="12" t="s">
        <v>47</v>
      </c>
      <c r="C29" s="9">
        <v>2268016.52</v>
      </c>
      <c r="D29" s="9">
        <v>1467775.19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52150193.730000004</v>
      </c>
      <c r="D47" s="9">
        <f>D9+D17+D25+D31+D37+D38+D41</f>
        <v>21096855.510000002</v>
      </c>
      <c r="E47" s="8" t="s">
        <v>82</v>
      </c>
      <c r="F47" s="9">
        <f>F9+F19+F23+F26+F27+F31+F38+F42</f>
        <v>5279040.1500000004</v>
      </c>
      <c r="G47" s="9">
        <f>G9+G19+G23+G26+G27+G31+G38+G42</f>
        <v>3760295.68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6527867.1200000001</v>
      </c>
      <c r="G50" s="9">
        <v>0</v>
      </c>
    </row>
    <row r="51" spans="2:7" x14ac:dyDescent="0.2">
      <c r="B51" s="10" t="s">
        <v>87</v>
      </c>
      <c r="C51" s="9">
        <v>6527867.1200000001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69251912.019999996</v>
      </c>
      <c r="D52" s="9">
        <v>54988215.210000001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33945638.700000003</v>
      </c>
      <c r="D53" s="9">
        <v>29793740.469999999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12000</v>
      </c>
      <c r="D54" s="9">
        <v>12000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-26225227.039999999</v>
      </c>
      <c r="D55" s="9">
        <v>-25683631.079999998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6527867.1200000001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11806907.27</v>
      </c>
      <c r="G59" s="9">
        <f>G47+G57</f>
        <v>3760295.68</v>
      </c>
    </row>
    <row r="60" spans="2:7" ht="25.5" x14ac:dyDescent="0.2">
      <c r="B60" s="6" t="s">
        <v>102</v>
      </c>
      <c r="C60" s="9">
        <f>SUM(C50:C58)</f>
        <v>83512190.800000012</v>
      </c>
      <c r="D60" s="9">
        <f>SUM(D50:D58)</f>
        <v>59110324.600000009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135662384.53000003</v>
      </c>
      <c r="D62" s="9">
        <f>D47+D60</f>
        <v>80207180.110000014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123855477.25999999</v>
      </c>
      <c r="G68" s="9">
        <f>SUM(G69:G73)</f>
        <v>76446884.430000007</v>
      </c>
    </row>
    <row r="69" spans="2:7" x14ac:dyDescent="0.2">
      <c r="B69" s="10"/>
      <c r="C69" s="9"/>
      <c r="D69" s="9"/>
      <c r="E69" s="11" t="s">
        <v>119</v>
      </c>
      <c r="F69" s="9">
        <v>47465245.640000001</v>
      </c>
      <c r="G69" s="9">
        <v>15098602.01</v>
      </c>
    </row>
    <row r="70" spans="2:7" x14ac:dyDescent="0.2">
      <c r="B70" s="10"/>
      <c r="C70" s="9"/>
      <c r="D70" s="9"/>
      <c r="E70" s="11" t="s">
        <v>110</v>
      </c>
      <c r="F70" s="9">
        <v>73898539.489999995</v>
      </c>
      <c r="G70" s="9">
        <v>58856590.289999999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22858626.760000002</v>
      </c>
      <c r="G72" s="9">
        <v>22858626.760000002</v>
      </c>
    </row>
    <row r="73" spans="2:7" x14ac:dyDescent="0.2">
      <c r="B73" s="10"/>
      <c r="C73" s="9"/>
      <c r="D73" s="9"/>
      <c r="E73" s="11" t="s">
        <v>113</v>
      </c>
      <c r="F73" s="9">
        <v>-20366934.629999999</v>
      </c>
      <c r="G73" s="9">
        <v>-20366934.629999999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123855477.25999999</v>
      </c>
      <c r="G79" s="9">
        <f>G63+G68+G75</f>
        <v>76446884.430000007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135662384.53</v>
      </c>
      <c r="G81" s="9">
        <f>G59+G79</f>
        <v>80207180.110000014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2016-12-20T19:33:34Z</cp:lastPrinted>
  <dcterms:created xsi:type="dcterms:W3CDTF">2016-10-11T18:36:49Z</dcterms:created>
  <dcterms:modified xsi:type="dcterms:W3CDTF">2026-01-20T23:48:39Z</dcterms:modified>
</cp:coreProperties>
</file>